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751846\Desktop\1211拍卖\"/>
    </mc:Choice>
  </mc:AlternateContent>
  <bookViews>
    <workbookView xWindow="0" yWindow="0" windowWidth="19200" windowHeight="8280" tabRatio="925"/>
  </bookViews>
  <sheets>
    <sheet name="汇总" sheetId="1" r:id="rId1"/>
    <sheet name="处置资产清单（309项）" sheetId="16" r:id="rId2"/>
    <sheet name="25.1、生产物料辅助" sheetId="3" r:id="rId3"/>
    <sheet name="25.2、生产物料辅助" sheetId="4" r:id="rId4"/>
    <sheet name="25.3、生产物料辅助" sheetId="18" r:id="rId5"/>
    <sheet name="25.4、生产物料辅助" sheetId="7" r:id="rId6"/>
    <sheet name="25.5、生产物料辅助" sheetId="9" r:id="rId7"/>
    <sheet name="26、雨棚" sheetId="14" r:id="rId8"/>
    <sheet name="27、建筑原材料" sheetId="10" r:id="rId9"/>
    <sheet name="28.1、呆滞物料" sheetId="12" r:id="rId10"/>
    <sheet name="28.2、呆滞物料" sheetId="15" r:id="rId11"/>
    <sheet name="28.3、呆滞物料" sheetId="17" r:id="rId12"/>
  </sheets>
  <externalReferences>
    <externalReference r:id="rId13"/>
  </externalReferences>
  <definedNames>
    <definedName name="_xlnm._FilterDatabase" localSheetId="4" hidden="1">'25.3、生产物料辅助'!$A$2:$G$204</definedName>
    <definedName name="_xlnm._FilterDatabase" localSheetId="5" hidden="1">'25.4、生产物料辅助'!$A$1:$F$71</definedName>
    <definedName name="_xlnm._FilterDatabase" localSheetId="6" hidden="1">'25.5、生产物料辅助'!$A$1:$G$1</definedName>
    <definedName name="_xlnm._FilterDatabase" localSheetId="7" hidden="1">'26、雨棚'!$A$2:$F$31</definedName>
    <definedName name="_xlnm._FilterDatabase" localSheetId="11" hidden="1">'28.3、呆滞物料'!$A$2:$H$2</definedName>
    <definedName name="_xlnm._FilterDatabase" localSheetId="1" hidden="1">'处置资产清单（309项）'!$A$3:$K$312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6" l="1"/>
  <c r="A308" i="16"/>
  <c r="A309" i="16"/>
  <c r="A310" i="16"/>
  <c r="A311" i="16"/>
  <c r="A312" i="16"/>
  <c r="E7" i="3"/>
  <c r="D7" i="3"/>
  <c r="G1" i="18"/>
  <c r="E97" i="17" l="1"/>
  <c r="H95" i="17"/>
  <c r="H94" i="17"/>
  <c r="H93" i="17"/>
  <c r="H92" i="17"/>
  <c r="H88" i="17"/>
  <c r="H87" i="17"/>
  <c r="H86" i="17"/>
  <c r="H85" i="17"/>
  <c r="H83" i="17"/>
  <c r="H82" i="17"/>
  <c r="H78" i="17"/>
  <c r="H77" i="17"/>
  <c r="H76" i="17"/>
  <c r="H75" i="17"/>
  <c r="H74" i="17"/>
  <c r="H72" i="17"/>
  <c r="H70" i="17"/>
  <c r="H69" i="17"/>
  <c r="H97" i="17" s="1"/>
  <c r="A5" i="16" l="1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4" i="16"/>
  <c r="F6" i="15" l="1"/>
  <c r="H6" i="15"/>
  <c r="C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4" i="14"/>
  <c r="E13" i="14"/>
  <c r="E12" i="14"/>
  <c r="E11" i="14"/>
  <c r="E10" i="14"/>
  <c r="E9" i="14"/>
  <c r="E8" i="14"/>
  <c r="E7" i="14"/>
  <c r="E6" i="14"/>
  <c r="E5" i="14"/>
  <c r="E4" i="14"/>
  <c r="E3" i="14"/>
  <c r="F12" i="12"/>
  <c r="D12" i="4"/>
  <c r="E31" i="14" l="1"/>
  <c r="G6" i="9"/>
  <c r="F72" i="7"/>
  <c r="F8" i="10"/>
  <c r="G34" i="1" s="1"/>
  <c r="E12" i="4" l="1"/>
</calcChain>
</file>

<file path=xl/sharedStrings.xml><?xml version="1.0" encoding="utf-8"?>
<sst xmlns="http://schemas.openxmlformats.org/spreadsheetml/2006/main" count="3780" uniqueCount="1289">
  <si>
    <t>序号</t>
    <phoneticPr fontId="2" type="noConversion"/>
  </si>
  <si>
    <t>组包</t>
    <phoneticPr fontId="2" type="noConversion"/>
  </si>
  <si>
    <t>税率</t>
    <phoneticPr fontId="2" type="noConversion"/>
  </si>
  <si>
    <t>报价单位</t>
    <phoneticPr fontId="2" type="noConversion"/>
  </si>
  <si>
    <t>组包3</t>
  </si>
  <si>
    <t>组包4</t>
  </si>
  <si>
    <t>公司代码</t>
  </si>
  <si>
    <t>资产编号</t>
  </si>
  <si>
    <t>资产名称</t>
  </si>
  <si>
    <t>财务编号</t>
  </si>
  <si>
    <t>规格型号</t>
  </si>
  <si>
    <t>资产类别</t>
  </si>
  <si>
    <t>预估重量（吨）</t>
    <phoneticPr fontId="2" type="noConversion"/>
  </si>
  <si>
    <t>预估重量（吨）</t>
    <phoneticPr fontId="2" type="noConversion"/>
  </si>
  <si>
    <t>组包1</t>
    <phoneticPr fontId="2" type="noConversion"/>
  </si>
  <si>
    <t>1100-中联重科股份有限公司混凝土泵送机械分公司</t>
  </si>
  <si>
    <t>能源设备</t>
  </si>
  <si>
    <t>ZL-FA-ZC20-SF-2013-00005826</t>
  </si>
  <si>
    <t>ZL-FA-ZC20-SF-2011-00005686</t>
  </si>
  <si>
    <t>ZL-FA-ZC20-SF-2011-00005687</t>
  </si>
  <si>
    <t>ZL-FA-ZC20-SF-2011-00005744</t>
  </si>
  <si>
    <t>ZL-FA-ZC20-SF-2011-00005745</t>
  </si>
  <si>
    <t>ZL-FA-ZC20-SF-2011-00005746</t>
  </si>
  <si>
    <t>ZL-FA-ZC20-SF-2011-00005721</t>
  </si>
  <si>
    <t>ZL-FA-ZC20-SF-2011-00005722</t>
  </si>
  <si>
    <t>ZL-FA-ZC20-SF-2016-00005725</t>
  </si>
  <si>
    <t>ZL-FA-ZC20-SF-2016-00005726</t>
  </si>
  <si>
    <t>ZL-FA-ZC20-SF-2016-00005727</t>
  </si>
  <si>
    <t>ZL-FA-ZC20-SF-2010-00005735</t>
  </si>
  <si>
    <t>格力空调</t>
  </si>
  <si>
    <t>美的空调1019办公室</t>
  </si>
  <si>
    <t>ZL-FA-ZC20-SF-2021-00007485</t>
  </si>
  <si>
    <t>KFR120LW</t>
  </si>
  <si>
    <t>KFR-120LW\制造编号:6049014144878</t>
  </si>
  <si>
    <t>KFR-120LW\制造编号:6049014143091</t>
  </si>
  <si>
    <t>KFR-120LW\制造编号:6049014144887</t>
  </si>
  <si>
    <t>KFR-120LW\制造编号:6049014144876</t>
  </si>
  <si>
    <t>KFR-120LW\制造编号:6049014142965</t>
  </si>
  <si>
    <t>KFR-120LW\制造编号:6049014144911</t>
  </si>
  <si>
    <t>KFR-120LW\制造编号:6049014144722</t>
  </si>
  <si>
    <t>KFR-120LW/SDNY-GC(R3)</t>
  </si>
  <si>
    <t>KFR-35GW</t>
  </si>
  <si>
    <t>KFR-120LW</t>
  </si>
  <si>
    <t>后勤办公</t>
  </si>
  <si>
    <t>ZL-FA-ZB10-EN-2013-00001154</t>
  </si>
  <si>
    <t>ZL-FA-ZB10-EN-2006-00001062</t>
  </si>
  <si>
    <t/>
  </si>
  <si>
    <t>ZL-FA-ZB10-EN-2004-00001054</t>
  </si>
  <si>
    <t>低压配电屏</t>
  </si>
  <si>
    <t>S1ID2000</t>
  </si>
  <si>
    <t>ZL-FA-ZB10-EN-2010-00001052</t>
  </si>
  <si>
    <t>GGD</t>
  </si>
  <si>
    <t>ZL-FA-ZB10-EN-2010-00001055</t>
  </si>
  <si>
    <t>ZLHNT09100901JS-补1</t>
  </si>
  <si>
    <t>ZL-FA-ZB10-EN-2011-00001130</t>
  </si>
  <si>
    <t>电力配电箱</t>
  </si>
  <si>
    <t>PX等</t>
  </si>
  <si>
    <t>ZL-FA-ZB10-EN-2011-00001131</t>
  </si>
  <si>
    <t>ZL-FA-ZB10-EN-2011-00001110</t>
  </si>
  <si>
    <t>高压出线柜1台套</t>
  </si>
  <si>
    <t>HXGN12/G4制造编号：0411146</t>
  </si>
  <si>
    <t>ZL-FA-ZB10-EN-2011-00001111</t>
  </si>
  <si>
    <t>高压进线柜2台套；高压出线柜1台套</t>
  </si>
  <si>
    <t>HXGN12/G1.2；HXGN12/G3制造编号：11030546、11030547、110305</t>
  </si>
  <si>
    <t>ZL-FA-ZB10-EN-2011-00001112</t>
  </si>
  <si>
    <t>HXGN15/制造编号11030601</t>
  </si>
  <si>
    <t>ZL-FA-ZB10-EN-2011-00001113</t>
  </si>
  <si>
    <t>HXGN15/G5制造编号11030602</t>
  </si>
  <si>
    <t>ZL-FA-ZB10-EN-2011-00001114</t>
  </si>
  <si>
    <t>规格型号、制造编号详见附件</t>
  </si>
  <si>
    <t>ZL-FA-ZB10-EN-2011-00001115</t>
  </si>
  <si>
    <t>ZL-FA-ZB10-EN-2011-00001116</t>
  </si>
  <si>
    <t>ZL-FA-ZB10-EN-2011-00001120</t>
  </si>
  <si>
    <t>低压柜1台套；电容补偿柜2台套；低压馈电柜1台套</t>
  </si>
  <si>
    <t>ZL-FA-ZB10-EN-2011-00001122</t>
  </si>
  <si>
    <t>低压进线柜1台；电容补偿柜2台；低压馈电柜5台</t>
  </si>
  <si>
    <t>ZL-FA-ZB10-EN-2011-00001123</t>
  </si>
  <si>
    <t>低压进线柜1台；电容补偿柜1台；低压馈电柜3台</t>
  </si>
  <si>
    <t>ZL-FA-ZB10-EN-2011-00001124</t>
  </si>
  <si>
    <t>ZL-FA-ZB10-EN-2011-00001129</t>
  </si>
  <si>
    <t>ZLHNT2011011102JS</t>
  </si>
  <si>
    <t>ZL-FA-ZB10-EN-2013-00001187</t>
  </si>
  <si>
    <t>高压进线柜（能源类）</t>
  </si>
  <si>
    <t>HXGN12/G1.2/制造编号：120013；120014</t>
  </si>
  <si>
    <t>ZL-FA-ZB10-EN-2013-00001188</t>
  </si>
  <si>
    <t>高压出线柜（能源类）</t>
  </si>
  <si>
    <t>HXGN12/G3/制造编号：120012</t>
  </si>
  <si>
    <t>ZL-FA-ZB10-EN-2013-00001189</t>
  </si>
  <si>
    <t>7.2AH/制造编号：YHI105913</t>
  </si>
  <si>
    <t>ZL-FA-ZB10-EN-2013-00001190</t>
  </si>
  <si>
    <t>低压进线柜（能源类）</t>
  </si>
  <si>
    <t>AA1/制造编号：12050972</t>
  </si>
  <si>
    <t>ZL-FA-ZB10-EN-2013-00001191</t>
  </si>
  <si>
    <t>低压馈电柜（能源类）</t>
  </si>
  <si>
    <t>AA2、3/制造编号：12052975；12052974</t>
  </si>
  <si>
    <t>ZL-FA-ZB10-EN-2013-00001192</t>
  </si>
  <si>
    <t>AA4/制造编号：12052973</t>
  </si>
  <si>
    <t>ZL-FA-ZB10-EN-2013-00001193</t>
  </si>
  <si>
    <t>电容补偿主柜（能源类）</t>
  </si>
  <si>
    <t>AA5、6/制造编号：12052971；12052981</t>
  </si>
  <si>
    <t>ZL-FA-ZB10-EN-2013-00001216</t>
  </si>
  <si>
    <t>配电柜（能源类）</t>
  </si>
  <si>
    <t>KAP/制造编号：12052379</t>
  </si>
  <si>
    <t>ZL-FA-ZB10-EN-2013-00001165</t>
  </si>
  <si>
    <t>动力箱（能源类）</t>
  </si>
  <si>
    <t>JPX</t>
  </si>
  <si>
    <t>ZL-FA-ZB10-EN-2014-00001167</t>
  </si>
  <si>
    <t>低压进线柜（能源设备类）</t>
  </si>
  <si>
    <t>GCS/制造编号：13030100</t>
  </si>
  <si>
    <t>ZL-FA-ZB10-EN-2014-00001173</t>
  </si>
  <si>
    <t>GCJ/制造编号：13030101</t>
  </si>
  <si>
    <t>ZL-FA-ZB10-EN-2014-00001174</t>
  </si>
  <si>
    <t>低压馈电柜（能源设备类）</t>
  </si>
  <si>
    <t>GCS/制造编号：13030102</t>
  </si>
  <si>
    <t>ZL-FA-ZB10-EN-2014-00001175</t>
  </si>
  <si>
    <t>GCS/制造编号：13030103</t>
  </si>
  <si>
    <t>ZL-FA-ZB10-EN-2014-00001176</t>
  </si>
  <si>
    <t>GCS/制造编号：13030104</t>
  </si>
  <si>
    <t>ZL-FA-ZB10-EN-2014-00001177</t>
  </si>
  <si>
    <t>电容补偿柜（能源设备类）</t>
  </si>
  <si>
    <t>GCJ/制造编号：13030105</t>
  </si>
  <si>
    <t>ZL-FA-ZB10-EN-2014-00001178</t>
  </si>
  <si>
    <t>GCJ/制造编号：13030106</t>
  </si>
  <si>
    <t>ZL-FA-ZB10-EN-2011-00001132</t>
  </si>
  <si>
    <t>电容补偿柜1台</t>
  </si>
  <si>
    <t>GCK/13-2AA</t>
  </si>
  <si>
    <t>ZL-FA-ZB10-EN-2010-00001099</t>
  </si>
  <si>
    <t>低压馈电柜</t>
  </si>
  <si>
    <t>GGD GCK XGN-12(F)制造编号09121697 09121696 09121998</t>
  </si>
  <si>
    <t>ZL-FA-ZB10-EN-2010-00001100</t>
  </si>
  <si>
    <t>高压环网柜</t>
  </si>
  <si>
    <t>XGN-12(F)制造编号 09121998</t>
  </si>
  <si>
    <t>ZL-FA-ZB10-EN-2013-00001104</t>
  </si>
  <si>
    <t>ZL-FA-ZB10-EN-2013-00001105</t>
  </si>
  <si>
    <t>ZL-FA-ZB10-EN-2013-00001106</t>
  </si>
  <si>
    <t>ZL-FA-ZC20-SF-2012-00005816</t>
  </si>
  <si>
    <t>抽屉式智能开关</t>
  </si>
  <si>
    <t>CTW1-2000/3-1250A/制造编号：120673</t>
  </si>
  <si>
    <t>ZL-FA-ZB10-EN-2009-00001051</t>
  </si>
  <si>
    <t>ZLHNT09022401JS补1</t>
  </si>
  <si>
    <t>ZL-FA-ZB10-EN-2013-00001158</t>
  </si>
  <si>
    <t>AGV流水线配电系统</t>
  </si>
  <si>
    <t>AP等</t>
  </si>
  <si>
    <t>ZL-FA-ZB10-EN-2006-00001063</t>
  </si>
  <si>
    <t>柴油发电机组</t>
  </si>
  <si>
    <t>ZBF800P</t>
  </si>
  <si>
    <t>ZL-FA-ZB10-EN-2006-00001064</t>
  </si>
  <si>
    <t>ZL-FA-ZB10-EN-2004-00001081</t>
  </si>
  <si>
    <t>柴油发电机</t>
  </si>
  <si>
    <t>FPM360E</t>
  </si>
  <si>
    <t>ZL-FA-ZB10-EN-2012-00001171</t>
  </si>
  <si>
    <t>1217KW/4012-46TWG2A/制造编号：HG12080551</t>
  </si>
  <si>
    <t>ZL-FA-ZB10-EN-2012-00001172</t>
  </si>
  <si>
    <t>1100KW/PI734A/制造编号：HG12080552</t>
  </si>
  <si>
    <t>ZL-FA-ZB10-EN-2004-00001053</t>
  </si>
  <si>
    <t>干式变压器</t>
  </si>
  <si>
    <t>SCB9-1250/10</t>
  </si>
  <si>
    <t>ZL-FA-ZB10-EN-2011-00001126</t>
  </si>
  <si>
    <t>SCB10-1600-10/0.4KV制造编号11-0665</t>
  </si>
  <si>
    <t>ZL-FA-ZB10-EN-2011-00001128</t>
  </si>
  <si>
    <t>SCB10-2000-10/0.4KV制造编号101238</t>
  </si>
  <si>
    <t>ZL-FA-ZB10-EN-2012-00001169</t>
  </si>
  <si>
    <t>SCB10-1600/10/制造编号：12-1711</t>
  </si>
  <si>
    <t>ZL-FA-ZC20-SF-2013-00005843</t>
  </si>
  <si>
    <t>LED泛光灯（能源类）</t>
  </si>
  <si>
    <t>150W</t>
  </si>
  <si>
    <t>ZL-FA-ZC20-SF-2013-00005844</t>
  </si>
  <si>
    <t>LED防眩光泛光灯（能源类）</t>
  </si>
  <si>
    <t>ZL-FA-ZC20-SF-2013-00005845</t>
  </si>
  <si>
    <t>ZL-FA-ZC20-SF-2013-00005846</t>
  </si>
  <si>
    <t>ZL-FA-ZC20-SF-2014-00005828</t>
  </si>
  <si>
    <t>ZL-FA-ZB10-EN-2013-00001184</t>
  </si>
  <si>
    <t>BG13548-5 Q=35m3/h/制造编号：A012031498等</t>
  </si>
  <si>
    <t>ZL-FA-ZB10-EN-2013-00001151</t>
  </si>
  <si>
    <t>风机一台通风柜三台/制造编号：2013032518</t>
  </si>
  <si>
    <t>ZL-FA-ZB10-EN-2013-00001240</t>
  </si>
  <si>
    <t>G16-FCM-I/制造编号：110712663</t>
  </si>
  <si>
    <t>ZL-FA-ZB10-EN-2013-00001241</t>
  </si>
  <si>
    <t>气体罗茨流量计DN50-40混（能源类）</t>
  </si>
  <si>
    <t>G25-FCM-I/制造编号：A16111212451000</t>
  </si>
  <si>
    <t>ZL-FA-ZB10-EN-2013-00001242</t>
  </si>
  <si>
    <t>G16-FCM-I/制造编号：110712663(G16-FCM-I/制造编号：11057324)</t>
  </si>
  <si>
    <t>ZL-FA-ZC20-SF-2010-00005505</t>
  </si>
  <si>
    <t>KFR-50L(50520L)A-N2</t>
  </si>
  <si>
    <t>ZL-FA-ZC20-SF-2010-00005506</t>
  </si>
  <si>
    <t>KFR-120L(12568L)A1-N2</t>
  </si>
  <si>
    <t>ZL-FA-ZC20-SF-2006-00005507</t>
  </si>
  <si>
    <t>KFR-72l(72520L1)A-N2</t>
  </si>
  <si>
    <t>ZL-FA-ZC20-SF-2006-00005508</t>
  </si>
  <si>
    <t>ZL-FA-ZC20-SF-2006-00005509</t>
  </si>
  <si>
    <t>ZL-FA-ZC20-SF-2006-00005510</t>
  </si>
  <si>
    <t>ZL-FA-ZC20-SF-2006-00005511</t>
  </si>
  <si>
    <t>ZL-FA-ZC20-SF-2008-00005520</t>
  </si>
  <si>
    <t>KFR-50GW/DY-含安装支架AIR-0599</t>
  </si>
  <si>
    <t>ZL-FA-ZC20-SF-2010-00005457</t>
  </si>
  <si>
    <t>KFR-120LW 制造编号：6049000033900</t>
  </si>
  <si>
    <t>ZL-FA-ZC20-SF-2010-00005458</t>
  </si>
  <si>
    <t>KFR-120LW 制造编号：6049000033899</t>
  </si>
  <si>
    <t>ZL-FA-ZC20-SF-2010-00005460</t>
  </si>
  <si>
    <t>KFR-120LW 制造编号：6049000034068</t>
  </si>
  <si>
    <t>ZL-FA-ZC20-SF-2010-00005461</t>
  </si>
  <si>
    <t>KFR-120LW 制造编号：6049000034056</t>
  </si>
  <si>
    <t>ZL-FA-ZC20-SF-2011-00005621</t>
  </si>
  <si>
    <t>KFR-120LW/E\6049014055634</t>
  </si>
  <si>
    <t>ZL-FA-ZC20-SF-2011-00005622</t>
  </si>
  <si>
    <t>KFR-120LW/E\6049014055632</t>
  </si>
  <si>
    <t>ZL-FA-ZC20-SF-2011-00005623</t>
  </si>
  <si>
    <t>KFR-120LW/E\6049014052695</t>
  </si>
  <si>
    <t>ZL-FA-ZC20-SF-2011-00005624</t>
  </si>
  <si>
    <t>KFR-120LW/E\6049014055637</t>
  </si>
  <si>
    <t>ZL-FA-ZC20-SF-2011-00005625</t>
  </si>
  <si>
    <t>KFR-120LW/E\60490140112776</t>
  </si>
  <si>
    <t>ZL-FA-ZC20-SF-2011-00005626</t>
  </si>
  <si>
    <t>KFR-50LW/E\6208414028314</t>
  </si>
  <si>
    <t>ZL-FA-ZC20-SF-2011-00005627</t>
  </si>
  <si>
    <t>KFR-50LW/E\6208414029354</t>
  </si>
  <si>
    <t>ZL-FA-ZC20-SF-2011-00005628</t>
  </si>
  <si>
    <t>KFR-50LW/E\6208414029335</t>
  </si>
  <si>
    <t>ZL-FA-ZC20-SF-2011-00005629</t>
  </si>
  <si>
    <t>KFR-50LW/E\6208414029351</t>
  </si>
  <si>
    <t>ZL-FA-ZC20-SF-2011-00005630</t>
  </si>
  <si>
    <t>KFR-72LW/E\6142100020335</t>
  </si>
  <si>
    <t>ZL-FA-ZC20-SF-2011-00005631</t>
  </si>
  <si>
    <t>KFR-72LW/E\6142100023403</t>
  </si>
  <si>
    <t>ZL-FA-ZC20-SF-2011-00005632</t>
  </si>
  <si>
    <t>KFR-72LW/E\6142104060518</t>
  </si>
  <si>
    <t>ZL-FA-ZC20-SF-2011-00005633</t>
  </si>
  <si>
    <t>KFR-72LW/E\6142100023496</t>
  </si>
  <si>
    <t>ZL-FA-ZC20-SF-2011-00005596</t>
  </si>
  <si>
    <t>KFR-120LW\制造编号:6049014142961</t>
  </si>
  <si>
    <t>ZL-FA-ZC20-SF-2011-00005597</t>
  </si>
  <si>
    <t>KFR-120LW\制造编号:6049014143056</t>
  </si>
  <si>
    <t>ZL-FA-ZC20-SF-2011-00005599</t>
  </si>
  <si>
    <t>KFR-50G\制造编号:4759414083214</t>
  </si>
  <si>
    <t>ZL-FA-ZC20-SF-2011-00005600</t>
  </si>
  <si>
    <t>KFR-50G\制造编号:4759414082954</t>
  </si>
  <si>
    <t>ZL-FA-ZC20-SF-2011-00005601</t>
  </si>
  <si>
    <t>KFR-50G\制造编号:4759414082922</t>
  </si>
  <si>
    <t>ZL-FA-ZC20-SF-2011-00005602</t>
  </si>
  <si>
    <t>KFR-50G\制造编号:4759414082960</t>
  </si>
  <si>
    <t>ZL-FA-ZC20-SF-2011-00005603</t>
  </si>
  <si>
    <t>KFR-50G\制造编号:4759414083211</t>
  </si>
  <si>
    <t>ZL-FA-ZC20-SF-2011-00005604</t>
  </si>
  <si>
    <t>KFR-120LW制造编号6049014085975</t>
  </si>
  <si>
    <t>ZL-FA-ZC20-SF-2011-00005605</t>
  </si>
  <si>
    <t>KFR-72LW制造编号6209804011235</t>
  </si>
  <si>
    <t>ZL-FA-ZC20-SF-2011-00005606</t>
  </si>
  <si>
    <t>KFR-72LW制造编号6209804010753</t>
  </si>
  <si>
    <t>ZL-FA-ZC20-SF-2011-00005607</t>
  </si>
  <si>
    <t>KFR-72LW制造编号6109510009549</t>
  </si>
  <si>
    <t>ZL-FA-ZC20-SF-2011-00005608</t>
  </si>
  <si>
    <t>KFR-120LW制造编号6049014112980</t>
  </si>
  <si>
    <t>ZL-FA-ZC20-SF-2011-00005609</t>
  </si>
  <si>
    <t>KFR-120LW制造编号6049014112797</t>
  </si>
  <si>
    <t>ZL-FA-ZC20-SF-2011-00005610</t>
  </si>
  <si>
    <t>KFR-120LW制造编号6049014113062</t>
  </si>
  <si>
    <t>ZL-FA-ZC20-SF-2011-00005611</t>
  </si>
  <si>
    <t>KFR-72LW制造编号6109510009560</t>
  </si>
  <si>
    <t>ZL-FA-ZC20-SF-2011-00005612</t>
  </si>
  <si>
    <t>KFR-72LW制造编号6109510009426</t>
  </si>
  <si>
    <t>ZL-FA-ZC20-SF-2011-00005613</t>
  </si>
  <si>
    <t>KFR-72LW制造编号6109510009425</t>
  </si>
  <si>
    <t>ZL-FA-ZC20-SF-2011-00005614</t>
  </si>
  <si>
    <t>KFR-120LW制造编号6049014055635</t>
  </si>
  <si>
    <t>ZL-FA-ZC20-SF-2011-00005615</t>
  </si>
  <si>
    <t>KFR-72LW制造编号6109510009513</t>
  </si>
  <si>
    <t>ZL-FA-ZC20-SF-2011-00005616</t>
  </si>
  <si>
    <t>KFR-72LW制造编号6109510005668</t>
  </si>
  <si>
    <t>ZL-FA-ZC20-SF-2011-00005617</t>
  </si>
  <si>
    <t>KFR-120LW制造编号6049014086039</t>
  </si>
  <si>
    <t>ZL-FA-ZC20-SF-2011-00005619</t>
  </si>
  <si>
    <t>空调</t>
  </si>
  <si>
    <t>美的柜机\KFR-120LW 5P</t>
  </si>
  <si>
    <t>ZL-FA-ZC20-SF-2011-00005620</t>
  </si>
  <si>
    <t>ZL-FA-ZC20-SF-2012-00005805</t>
  </si>
  <si>
    <t>美的空调（能源设备）</t>
  </si>
  <si>
    <t>KFR-120LW/SDNY-GC(R3)/制造编号：U9AD115058020838</t>
  </si>
  <si>
    <t>ZL-FA-ZC20-SF-2012-00005812</t>
  </si>
  <si>
    <t>KFP-120LW/E/制造编号：2004783021686</t>
  </si>
  <si>
    <t>ZL-FA-ZC20-SF-2012-00005813</t>
  </si>
  <si>
    <t>KFP-120LW/E/制造编号：2004783021682</t>
  </si>
  <si>
    <t>ZL-FA-ZC20-SF-2012-00005831</t>
  </si>
  <si>
    <t>格力天井空调机（能源设备类）</t>
  </si>
  <si>
    <t>KFR-120TW/1256T/制造编号：9229020019062</t>
  </si>
  <si>
    <t>ZL-FA-ZC20-SF-2012-00005832</t>
  </si>
  <si>
    <t>KFR-120TW/1256T/制造编号：9229020019073</t>
  </si>
  <si>
    <t>ZL-FA-ZC20-SF-2013-00005903</t>
  </si>
  <si>
    <t>格力空调（能源类）</t>
  </si>
  <si>
    <t>KFR-72LW/6277520000561</t>
  </si>
  <si>
    <t>ZL-FA-ZC20-SF-2013-00005930</t>
  </si>
  <si>
    <t>KFR-120LW/6061620050664</t>
  </si>
  <si>
    <t>ZL-FA-ZC20-SF-2013-00005937</t>
  </si>
  <si>
    <t>KFR-72LW/E/6229020010839</t>
  </si>
  <si>
    <t>ZL-FA-ZC20-SF-2013-00005938</t>
  </si>
  <si>
    <t>KFR-72LW/E/622752401778</t>
  </si>
  <si>
    <t>ZL-FA-ZC20-SF-2013-00005939</t>
  </si>
  <si>
    <t>KFR-120LW/E/6049020035773</t>
  </si>
  <si>
    <t>ZL-FA-ZC20-SF-2013-00005942</t>
  </si>
  <si>
    <t>KFR-72LW/E/6277520002393</t>
  </si>
  <si>
    <t>ZL-FA-ZC20-SF-2013-00005817</t>
  </si>
  <si>
    <t>机房精密空调（能源类）</t>
  </si>
  <si>
    <t>P2060FA/精密空调动环监控卡</t>
  </si>
  <si>
    <t>ZL-FA-ZC20-SF-2009-00005873</t>
  </si>
  <si>
    <t>美的空调(柜机)（能源设备）</t>
  </si>
  <si>
    <t>ZL-FA-ZC20-SF-2009-00005874</t>
  </si>
  <si>
    <t>格力空调柜机（能源设备）</t>
  </si>
  <si>
    <t>ZL-FA-ZC20-SF-2009-00005875</t>
  </si>
  <si>
    <t>ZL-FA-ZC20-SF-2009-00005876</t>
  </si>
  <si>
    <t>格力空调(柜机)（能源设备）</t>
  </si>
  <si>
    <t>柜机KFP-72LW</t>
  </si>
  <si>
    <t>ZL-FA-ZC20-SF-2009-00005877</t>
  </si>
  <si>
    <t>ZL-FA-ZC20-SF-2009-00005881</t>
  </si>
  <si>
    <t>ZL-FA-ZC20-SF-2009-00005882</t>
  </si>
  <si>
    <t>ZL-FA-ZC20-SF-2009-00005898</t>
  </si>
  <si>
    <t>ZL-FA-ZC20-SF-2013-00005823</t>
  </si>
  <si>
    <t>BK-FEPS-60KW/制造编号：112S060KXL/电池/电池柜</t>
  </si>
  <si>
    <t>ZL-FA-ZC20-SF-2013-00005824</t>
  </si>
  <si>
    <t>DX RT20KVA EAT0N/制造编号：121008-87670007/电池/电池柜</t>
  </si>
  <si>
    <t>ZL-FA-ZB10-EN-2011-00001030</t>
  </si>
  <si>
    <t>G65-FCM-1C\TDS-25B\G75-FCMG1S DN50</t>
  </si>
  <si>
    <t>ZL-FA-ZB10-EN-2011-00001101</t>
  </si>
  <si>
    <t>麓谷二期结构三车间工业管道流量计设备</t>
  </si>
  <si>
    <t>ZL-FA-ZB10-EN-2011-00001102</t>
  </si>
  <si>
    <t>ZL-FA-ZC20-SF-2006-00005408</t>
  </si>
  <si>
    <t>美的空调</t>
  </si>
  <si>
    <t>KFR-51LW/DY-S2(E)</t>
  </si>
  <si>
    <t>ZL-FA-ZC20-SF-2008-00005421</t>
  </si>
  <si>
    <t>KFR-120LW/SDY</t>
  </si>
  <si>
    <t>ZL-FA-ZC20-SF-2005-00005430</t>
  </si>
  <si>
    <t>KFR-120L/SDY-S 5P</t>
  </si>
  <si>
    <t>ZL-FA-ZC20-SF-2005-00005432</t>
  </si>
  <si>
    <t>ZL-FA-ZC20-SF-2006-00005436</t>
  </si>
  <si>
    <t>ZL-FA-ZC20-SF-2009-00005437</t>
  </si>
  <si>
    <t>KFR-722W/DY-GA</t>
  </si>
  <si>
    <t>ZL-FA-ZC20-SF-2009-00006001</t>
  </si>
  <si>
    <t>ZL-FA-ZC20-SF-2008-00005513</t>
  </si>
  <si>
    <t>KFR-50GW/DY-含安装支架AIR-0590</t>
  </si>
  <si>
    <t>ZL-FA-ZC20-SF-2008-00005514</t>
  </si>
  <si>
    <t>KFR-50GW/DY-含安装支架AIR-0591</t>
  </si>
  <si>
    <t>ZL-FA-ZC20-SF-2008-00005515</t>
  </si>
  <si>
    <t>KFR-50GW/DY-含安装支架AIR-0593</t>
  </si>
  <si>
    <t>ZL-FA-ZC20-SF-2008-00005517</t>
  </si>
  <si>
    <t>KFR-50GW/DY-含安装支架AIR-0595</t>
  </si>
  <si>
    <t>ZL-FA-ZC20-SF-2008-00005518</t>
  </si>
  <si>
    <t>KFR-50GW/DY-含安装支架AIR-0596</t>
  </si>
  <si>
    <t>ZL-FA-ZC20-SF-2008-00005519</t>
  </si>
  <si>
    <t>KFR-50GW/DY-含安装支架AIR-0598</t>
  </si>
  <si>
    <t>ZL-FA-ZC20-SF-2008-00005521</t>
  </si>
  <si>
    <t>KFR-50GW/DY-含安装支架AIR-0588</t>
  </si>
  <si>
    <t>ZL-FA-ZC20-SF-2008-00005522</t>
  </si>
  <si>
    <t>KFR-50GW/DY-含安装支架AIR-0589</t>
  </si>
  <si>
    <t>ZL-FA-ZC20-SF-2008-00005523</t>
  </si>
  <si>
    <t>KFR-72LW/DY-含安装支架AIR-0587</t>
  </si>
  <si>
    <t>ZL-FA-ZC20-SF-2010-00005527</t>
  </si>
  <si>
    <t>KFR-50GW/DY-E2 制造编号：5W14105318020025</t>
  </si>
  <si>
    <t>ZL-FA-ZC20-SF-2010-00005528</t>
  </si>
  <si>
    <t>KFR-50GW/DY-E2 制造编号：5W14105318020031</t>
  </si>
  <si>
    <t>ZL-FA-ZC20-SF-2010-00005529</t>
  </si>
  <si>
    <t>KFR-50GW/DY-E2 制造编号：5W14105318020124</t>
  </si>
  <si>
    <t>ZL-FA-ZC20-SF-2010-00005530</t>
  </si>
  <si>
    <t>KFR-50GW/DY-E2 制造编号：5W14105318020050</t>
  </si>
  <si>
    <t>ZL-FA-ZC20-SF-2010-00005453</t>
  </si>
  <si>
    <t>KFR-50GW/DY-E2 制造编号：5W14105318020083</t>
  </si>
  <si>
    <t>ZL-FA-ZC20-SF-2010-00005454</t>
  </si>
  <si>
    <t>KFR-50GW/DY-E2 制造编号：5W14105318020191</t>
  </si>
  <si>
    <t>ZL-FA-ZC20-SF-2010-00005455</t>
  </si>
  <si>
    <t>KFR-72LW/SDY 制造编号：7CK2104248020587</t>
  </si>
  <si>
    <t>ZL-FA-ZC20-SF-2010-00005456</t>
  </si>
  <si>
    <t>KFR-72LW/SDY 制造编号：7CK2104248020937</t>
  </si>
  <si>
    <t>ZL-FA-ZC20-SF-2011-00005564</t>
  </si>
  <si>
    <t>KFR-120LW/SDNY-GC(E2)\制造编号:7TQD1132880220183</t>
  </si>
  <si>
    <t>ZL-FA-ZC20-SF-2011-00005565</t>
  </si>
  <si>
    <t>KFR-120LW/SDNY-GC(E2)\制造编号:7TQ810C238020121</t>
  </si>
  <si>
    <t>ZL-FA-ZC20-SF-2011-00005566</t>
  </si>
  <si>
    <t>KFR-120LW/SDNY-GC(E2)\制造编号:62W2105318027820</t>
  </si>
  <si>
    <t>ZL-FA-ZC20-SF-2011-00005567</t>
  </si>
  <si>
    <t>KFR-120LW/SDNY-GC(E2)\制造编号:62W2105318027839</t>
  </si>
  <si>
    <t>ZL-FA-ZC20-SF-2011-00005568</t>
  </si>
  <si>
    <t>KFR-50LW/DY-GC(E2)\制造编号:7S12107178020083</t>
  </si>
  <si>
    <t>ZL-FA-ZC20-SF-2011-00005569</t>
  </si>
  <si>
    <t>KFR-120LW/SDNY-GC(E2)\制造编号:7TQD113258020160</t>
  </si>
  <si>
    <t>ZL-FA-ZC20-SF-2011-00005570</t>
  </si>
  <si>
    <t>KFR-120LW/SDNY-GC(E2)\制造编号:7TQD111078020023</t>
  </si>
  <si>
    <t>ZL-FA-ZC20-SF-2011-00005571</t>
  </si>
  <si>
    <t>KFR-120LW/SDNY-GC(E2)\制造编号:7TQD111078020037</t>
  </si>
  <si>
    <t>ZL-FA-ZC20-SF-2011-00005572</t>
  </si>
  <si>
    <t>KFR-120LW/SDNY-GC(E2)\制造编号:7TQD111078020036</t>
  </si>
  <si>
    <t>ZL-FA-ZC20-SF-2011-00005573</t>
  </si>
  <si>
    <t>KFR-120LW/SDNY-GC(E2)\制造编号:7TQD111078020025</t>
  </si>
  <si>
    <t>ZL-FA-ZC20-SF-2011-00005574</t>
  </si>
  <si>
    <t>KFR-72LW/SDNY-GC(E2)\制造编号:7MI5108018020399</t>
  </si>
  <si>
    <t>ZL-FA-ZC20-SF-2011-00005575</t>
  </si>
  <si>
    <t>KFR-72LW/SDNY-GC(E2)\制造编号:7MI5108018020093</t>
  </si>
  <si>
    <t>ZL-FA-ZC20-SF-2011-00005577</t>
  </si>
  <si>
    <t>KFR-120LW/SDNY-GC(E2)\制造编号:7TQD111028020109</t>
  </si>
  <si>
    <t>ZL-FA-ZC20-SF-2011-00005578</t>
  </si>
  <si>
    <t>KFR-72LW/SDNY-GC(E2)\制造编号:7MI5108018020175</t>
  </si>
  <si>
    <t>ZL-FA-ZC20-SF-2011-00005579</t>
  </si>
  <si>
    <t>KFR-72LW/SDNY-GC(E2)\制造编号:7MI5108018020174</t>
  </si>
  <si>
    <t>ZL-FA-ZC20-SF-2011-00005580</t>
  </si>
  <si>
    <t>KFR-72LW/SDNY-GC(E2)\制造编号:7M15108018020097</t>
  </si>
  <si>
    <t>ZL-FA-ZC20-SF-2011-00005581</t>
  </si>
  <si>
    <t>KFR-72LW/SDNY-GC(E2)\制造编号:7M15107218020681</t>
  </si>
  <si>
    <t>ZL-FA-ZC20-SF-2011-00005582</t>
  </si>
  <si>
    <t>KFR-72LW/SDNY-GC(E2)\制造编号:7MI5108018020373</t>
  </si>
  <si>
    <t>ZL-FA-ZC20-SF-2011-00005583</t>
  </si>
  <si>
    <t>KFR-72LW/SDNY-GC(E2)\制造编号:7M15107218020682</t>
  </si>
  <si>
    <t>ZL-FA-ZC20-SF-2011-00005585</t>
  </si>
  <si>
    <t>KFR-72LW/SDNY-GC(E2)\制造编号:7TI2111028020492</t>
  </si>
  <si>
    <t>ZL-FA-ZC20-SF-2011-00005586</t>
  </si>
  <si>
    <t>KFR-120LW/SDNY-GC(E2)\制造编号:7TQD111028020343</t>
  </si>
  <si>
    <t>ZL-FA-ZC20-SF-2011-00005588</t>
  </si>
  <si>
    <t>KFR-72LW/SDNY-GC(E2)\制造编号:7TI2111058020319</t>
  </si>
  <si>
    <t>ZL-FA-ZC20-SF-2011-00005589</t>
  </si>
  <si>
    <t>KFR-72LW/SDNY-GC(E2)\制造编号:7TI2111058020402</t>
  </si>
  <si>
    <t>ZL-FA-ZC20-SF-2012-00005790</t>
  </si>
  <si>
    <t>KFR-72LW/DY-GC(R3)/制造编号：7T1B116308030693/特力液压公司技术部</t>
  </si>
  <si>
    <t>ZL-FA-ZC20-SF-2012-00005791</t>
  </si>
  <si>
    <t>KFR-120LW/SDNY-GC(R3)/制造编号：U9AD114288020144</t>
  </si>
  <si>
    <t>ZL-FA-ZC20-SF-2012-00005792</t>
  </si>
  <si>
    <t>KFR-120LW/SDNY-GC(R3)/制造编号：U9AD11428802119</t>
  </si>
  <si>
    <t>ZL-FA-ZC20-SF-2012-00005794</t>
  </si>
  <si>
    <t>KFR-120LW/SDNY-GC(R3)/制造编号：U9AD11428802141</t>
  </si>
  <si>
    <t>ZL-FA-ZC20-SF-2012-00005795</t>
  </si>
  <si>
    <t>KFR-51LW/DY-GC(R3)/制造编号：7TA4118158020099</t>
  </si>
  <si>
    <t>ZL-FA-ZC20-SF-2012-00005797</t>
  </si>
  <si>
    <t>KFR-120LW/SDNY-GC(R3)/制造编号：U9AD115018020747</t>
  </si>
  <si>
    <t>ZL-FA-ZC20-SF-2012-00005798</t>
  </si>
  <si>
    <t>KFR-120LW/SDNY-GC(R3)/制造编号：U9AD115018020454</t>
  </si>
  <si>
    <t>ZL-FA-ZC20-SF-2012-00005799</t>
  </si>
  <si>
    <t>KFR-72LW/DY-GC(R3)/制造编号：7TB11C168030050</t>
  </si>
  <si>
    <t>ZL-FA-ZC20-SF-2012-00005800</t>
  </si>
  <si>
    <t>KFR-72LW/DY-GC(R3)/制造编号：7T1B11C168030072</t>
  </si>
  <si>
    <t>ZL-FA-ZC20-SF-2012-00005804</t>
  </si>
  <si>
    <t>KFR-120LW/SDNY-GC(R3)/制造编号：U9AD115018020581</t>
  </si>
  <si>
    <t>ZL-FA-ZC20-SF-2012-00005806</t>
  </si>
  <si>
    <t>KFR-120LW/SDNY-GC(R3)/制造编号：8LZ611B308021692</t>
  </si>
  <si>
    <t>ZL-FA-ZC20-SF-2012-00005807</t>
  </si>
  <si>
    <t>KFR-120LW/SDNY-GC(R3)/制造编号：U9AD115058020825</t>
  </si>
  <si>
    <t>ZL-FA-ZC20-SF-2012-00005808</t>
  </si>
  <si>
    <t>KFR-120LW/SDNY-GC(R4)/制造编号：U9AD115078020318</t>
  </si>
  <si>
    <t>ZL-FA-ZC20-SF-2012-00005809</t>
  </si>
  <si>
    <t>KFR-120LW/SDNY-GC(R3)/制造编号：U9AD1150180814</t>
  </si>
  <si>
    <t>ZL-FA-ZC20-SF-2012-00005810</t>
  </si>
  <si>
    <t>KFR-120LW/SDNY-GC(R4)/制造编号：U9AD115018020529</t>
  </si>
  <si>
    <t>ZL-FA-ZC20-SF-2012-00005811</t>
  </si>
  <si>
    <t>KFR-72LW/SDNY-IB(R4)/制造编号：D11000007T112405390485</t>
  </si>
  <si>
    <t>ZL-FA-ZC20-SF-2013-00005825</t>
  </si>
  <si>
    <t>KFR120LW/E</t>
  </si>
  <si>
    <t>ZL-FA-ZC20-SF-2011-00005736</t>
  </si>
  <si>
    <t>ZL-FA-ZC20-SF-2008-00005747</t>
  </si>
  <si>
    <t>KFR-72LW/DY</t>
  </si>
  <si>
    <t>ZL-FA-ZC20-SF-2008-00005748</t>
  </si>
  <si>
    <t>ZL-FA-ZC20-SF-2009-00005750</t>
  </si>
  <si>
    <t>KFR-72LW/DY-GA</t>
  </si>
  <si>
    <t>ZL-FA-ZC20-SF-2010-00005751</t>
  </si>
  <si>
    <t>KFR-50GW/DY-E2 制造编号：5W14105318020023</t>
  </si>
  <si>
    <t>ZL-FA-ZC20-SF-2010-00005752</t>
  </si>
  <si>
    <t>KFR-50GW/DY-E2 制造编号：5W14105318020210</t>
  </si>
  <si>
    <t>ZL-FA-ZC20-SF-2010-00005753</t>
  </si>
  <si>
    <t>KFR-50GW/DY-E2 制造编号：5W14105318022699</t>
  </si>
  <si>
    <t>ZL-FA-ZC20-SF-2004-00005424</t>
  </si>
  <si>
    <t>中央空调供热机组</t>
    <phoneticPr fontId="2" type="noConversion"/>
  </si>
  <si>
    <t>空调</t>
    <phoneticPr fontId="2" type="noConversion"/>
  </si>
  <si>
    <t>组包2</t>
    <phoneticPr fontId="2" type="noConversion"/>
  </si>
  <si>
    <t>柴油发电机组</t>
    <phoneticPr fontId="2" type="noConversion"/>
  </si>
  <si>
    <t>组包6</t>
    <phoneticPr fontId="2" type="noConversion"/>
  </si>
  <si>
    <t>LED泛光灯</t>
    <phoneticPr fontId="2" type="noConversion"/>
  </si>
  <si>
    <t>备注</t>
    <phoneticPr fontId="2" type="noConversion"/>
  </si>
  <si>
    <t>循环水处理设备</t>
    <phoneticPr fontId="2" type="noConversion"/>
  </si>
  <si>
    <t>通风系统（风机）</t>
    <phoneticPr fontId="2" type="noConversion"/>
  </si>
  <si>
    <t>气体罗茨流量计</t>
    <phoneticPr fontId="2" type="noConversion"/>
  </si>
  <si>
    <t>EPS电源、UPS电源</t>
    <phoneticPr fontId="2" type="noConversion"/>
  </si>
  <si>
    <t>特灵中央空调</t>
    <phoneticPr fontId="2" type="noConversion"/>
  </si>
  <si>
    <t>组包12</t>
    <phoneticPr fontId="2" type="noConversion"/>
  </si>
  <si>
    <t>组包11</t>
    <phoneticPr fontId="2" type="noConversion"/>
  </si>
  <si>
    <t>组包10</t>
    <phoneticPr fontId="2" type="noConversion"/>
  </si>
  <si>
    <t>组包9</t>
    <phoneticPr fontId="2" type="noConversion"/>
  </si>
  <si>
    <t>组包8</t>
    <phoneticPr fontId="2" type="noConversion"/>
  </si>
  <si>
    <t>组包7</t>
    <phoneticPr fontId="2" type="noConversion"/>
  </si>
  <si>
    <t>美的中央空调（多联机）</t>
    <phoneticPr fontId="2" type="noConversion"/>
  </si>
  <si>
    <t>组包13</t>
    <phoneticPr fontId="2" type="noConversion"/>
  </si>
  <si>
    <t>介绍牌</t>
  </si>
  <si>
    <t>展示牌</t>
  </si>
  <si>
    <t>5.6米*2.8米</t>
  </si>
  <si>
    <t>10.4米*4.1米</t>
  </si>
  <si>
    <t>餐座椅</t>
  </si>
  <si>
    <t>4人位</t>
  </si>
  <si>
    <t>铁皮柜</t>
  </si>
  <si>
    <t>1.8米*0.8米*0.4米</t>
  </si>
  <si>
    <t>垃圾桶</t>
  </si>
  <si>
    <t>资产名称</t>
    <phoneticPr fontId="2" type="noConversion"/>
  </si>
  <si>
    <t>规格型号</t>
    <phoneticPr fontId="2" type="noConversion"/>
  </si>
  <si>
    <t>序号</t>
  </si>
  <si>
    <t>序号</t>
    <phoneticPr fontId="2" type="noConversion"/>
  </si>
  <si>
    <t>数量</t>
  </si>
  <si>
    <t>数量</t>
    <phoneticPr fontId="2" type="noConversion"/>
  </si>
  <si>
    <t>预估重量（吨）</t>
  </si>
  <si>
    <t>ZL-FA-ZC20-SF-2007-00005551</t>
  </si>
  <si>
    <t>不锈钢保温售卖台(含盆加厚)</t>
  </si>
  <si>
    <t>2100*900*1150</t>
  </si>
  <si>
    <t>ZL-FA-ZC20-SF-2007-00005552</t>
  </si>
  <si>
    <t>ZL-FA-ZC20-SF-2006-00005554</t>
  </si>
  <si>
    <t>双星大斗盆池</t>
  </si>
  <si>
    <t>1800*900*950</t>
  </si>
  <si>
    <t>ZL-FA-ZC20-SF-2006-00005555</t>
  </si>
  <si>
    <t>ZL-FA-ZC20-SF-2006-00005561</t>
  </si>
  <si>
    <t>保洁柜</t>
  </si>
  <si>
    <t>1200*500*1800</t>
  </si>
  <si>
    <t>ZL-FA-ZC20-SF-2006-00005448</t>
  </si>
  <si>
    <t>双星大斗盆</t>
  </si>
  <si>
    <t>1800*800*950</t>
  </si>
  <si>
    <t>ZL-FA-ZC20-SF-2006-00005449</t>
  </si>
  <si>
    <t>ZL-FA-ZC20-SF-2006-00005451</t>
  </si>
  <si>
    <t>ZL-FA-ZC20-SF-2006-00005452</t>
  </si>
  <si>
    <t>ZL-FA-ZC20-SF-2006-00005468</t>
  </si>
  <si>
    <t>ZL-FA-ZC20-SF-2006-00005469</t>
  </si>
  <si>
    <t>ZL-FA-ZC20-SF-2006-00005470</t>
  </si>
  <si>
    <t>ZL-FA-ZC20-SF-2006-00005475</t>
  </si>
  <si>
    <t>保温售卖台</t>
  </si>
  <si>
    <t>ZL-FA-ZC20-SF-2006-00005476</t>
  </si>
  <si>
    <t>ZL-FA-ZC20-SF-2006-00005477</t>
  </si>
  <si>
    <t>ZL-FA-ZC20-SF-2006-00005480</t>
  </si>
  <si>
    <t>2000*900*1150</t>
  </si>
  <si>
    <t>ZL-FA-ZC20-SF-2006-00005481</t>
  </si>
  <si>
    <t>ZL-FA-ZC20-SF-2006-00005483</t>
  </si>
  <si>
    <t>2000*500*1800</t>
  </si>
  <si>
    <t>ZL-FA-ZC20-SF-2006-00005484</t>
  </si>
  <si>
    <t>ZL-FA-ZC20-SF-2006-00005486</t>
  </si>
  <si>
    <t>三星盆池</t>
  </si>
  <si>
    <t>2100*750*950</t>
  </si>
  <si>
    <t>ZL-FA-ZC20-SF-2006-00005490</t>
  </si>
  <si>
    <t>分气缸</t>
  </si>
  <si>
    <t>不详</t>
  </si>
  <si>
    <t>ZL-FA-ZC20-SF-2013-00005867</t>
  </si>
  <si>
    <t>一大一小炒灶</t>
  </si>
  <si>
    <t>2200*1150*1250</t>
  </si>
  <si>
    <t>ZL-FA-ZC20-SF-2013-00005886</t>
  </si>
  <si>
    <t>英峰自助炉微电脑</t>
  </si>
  <si>
    <t>220V 480W</t>
  </si>
  <si>
    <t>ZL-FA-ZC20-SF-2013-00005887</t>
  </si>
  <si>
    <t>ZL-FA-ZC20-SF-2013-00005888</t>
  </si>
  <si>
    <t>ZL-FA-ZC20-SF-2013-00005889</t>
  </si>
  <si>
    <t>ZL-FA-ZC20-SF-2013-00005890</t>
  </si>
  <si>
    <t>ZL-FA-ZC20-SF-2013-00005891</t>
  </si>
  <si>
    <t>ZL-FA-ZC20-SF-2013-00005892</t>
  </si>
  <si>
    <t>ZL-FA-ZC20-SF-2013-00005893</t>
  </si>
  <si>
    <t>ZL-FA-ZC20-SF-2013-00005894</t>
  </si>
  <si>
    <t>ZL-FA-ZC20-SF-2013-00005895</t>
  </si>
  <si>
    <t>ZL-FA-ZC20-SF-2013-00005896</t>
  </si>
  <si>
    <t>英峰自助圆汤炉</t>
  </si>
  <si>
    <t>ZL-FA-ZC20-SF-2015-00005859</t>
  </si>
  <si>
    <t>双头大炒灶</t>
  </si>
  <si>
    <t>节能型面板1.5mm</t>
  </si>
  <si>
    <t>ZL-FA-ZB10-LS-2020-00000448</t>
  </si>
  <si>
    <t>开水器</t>
  </si>
  <si>
    <t>荣骏牌</t>
  </si>
  <si>
    <t>生产保障</t>
  </si>
  <si>
    <t>ZL-FA-ZB10-LS-2020-00000449</t>
  </si>
  <si>
    <t>ZL-FA-ZC20-SF-2006-00005496</t>
  </si>
  <si>
    <t>开水桶</t>
  </si>
  <si>
    <t>1吨保温</t>
  </si>
  <si>
    <t>ZL-FA-ZB10-LS-2020-00000441</t>
  </si>
  <si>
    <t>XZ-680A</t>
  </si>
  <si>
    <t>组包2</t>
  </si>
  <si>
    <t>ZL-FA-ZC20-SF-2010-00005512</t>
  </si>
  <si>
    <t>绞肉机</t>
  </si>
  <si>
    <t>ZL-FA-ZC20-SF-2010-00005524</t>
  </si>
  <si>
    <t>压面机</t>
  </si>
  <si>
    <t>MT-25(220V、1.1KW)</t>
  </si>
  <si>
    <t>ZL-FA-ZC20-SF-2010-00005526</t>
  </si>
  <si>
    <t>消毒柜</t>
  </si>
  <si>
    <t>ZL-FA-ZC20-SF-2011-00005635</t>
  </si>
  <si>
    <t>双门消毒柜</t>
  </si>
  <si>
    <t>1200*550*1700</t>
  </si>
  <si>
    <t>ZL-FA-ZC20-SF-2011-00005595</t>
  </si>
  <si>
    <t>高速永强压面机</t>
  </si>
  <si>
    <t>100型</t>
  </si>
  <si>
    <t>ZL-FA-ZC20-SF-2013-00005868</t>
  </si>
  <si>
    <t>单门冷藏雪村展示柜</t>
  </si>
  <si>
    <t>910</t>
  </si>
  <si>
    <t>ZL-FA-ZC20-SF-2013-00005871</t>
  </si>
  <si>
    <t>六门冰箱</t>
  </si>
  <si>
    <t>通宝牌</t>
  </si>
  <si>
    <t>ZL-FA-ZC20-SF-2011-00005847</t>
  </si>
  <si>
    <t>1200*600*1700</t>
  </si>
  <si>
    <t>ZL-FA-ZC20-SF-2011-00005848</t>
  </si>
  <si>
    <t>ZL-FA-ZC20-SF-2015-00005855</t>
  </si>
  <si>
    <t>绞切机</t>
  </si>
  <si>
    <t>哲克BZQJ-22A</t>
  </si>
  <si>
    <t>ZL-FA-ZC20-SF-2015-00005856</t>
  </si>
  <si>
    <t>搅拌机</t>
  </si>
  <si>
    <t>恒联B30（30L）</t>
  </si>
  <si>
    <t>ZL-FA-ZC20-SF-2015-00005858</t>
  </si>
  <si>
    <t>面包发酵箱</t>
  </si>
  <si>
    <t>恒联FX26（26层）</t>
  </si>
  <si>
    <t>ZL-FA-ZC20-SF-2018-00005773</t>
  </si>
  <si>
    <t>切菜机</t>
  </si>
  <si>
    <t>逸品</t>
  </si>
  <si>
    <t>ZL-FA-ZC20-SF-2018-00005775</t>
  </si>
  <si>
    <t>六门冰柜</t>
  </si>
  <si>
    <t>1.6立方</t>
  </si>
  <si>
    <t>ZL-FA-ZC20-SF-2018-00005776</t>
  </si>
  <si>
    <t>绞切两用机</t>
  </si>
  <si>
    <t>三宇\1800*710*1900</t>
  </si>
  <si>
    <t>ZL-FA-ZC20-SF-2019-00005688</t>
  </si>
  <si>
    <t>惠宝胶装机</t>
  </si>
  <si>
    <t>950Z</t>
  </si>
  <si>
    <t>ZL-FA-ZC20-SF-2006-00005546</t>
  </si>
  <si>
    <t>20人会议桌</t>
  </si>
  <si>
    <t>20人</t>
  </si>
  <si>
    <t>ZL-FA-ZC20-SF-2013-00005834</t>
  </si>
  <si>
    <t>手动敞开式密集架</t>
  </si>
  <si>
    <t>无</t>
  </si>
  <si>
    <t>ZL-FA-ZC20-SF-2013-00005818</t>
  </si>
  <si>
    <t>设备柜</t>
  </si>
  <si>
    <t>600*600*1150</t>
  </si>
  <si>
    <t>ZL-FA-ZC20-SF-2013-00005833</t>
  </si>
  <si>
    <t>手动式底图柜</t>
  </si>
  <si>
    <t>4000X1000X2400MM/列</t>
  </si>
  <si>
    <t>ZL-FA-ZC20-SF-2009-00005504</t>
  </si>
  <si>
    <t>BOU/CPR280S</t>
  </si>
  <si>
    <t>ZL-FA-ZC20-SF-2018-00005779</t>
  </si>
  <si>
    <t>整体式垃圾压缩机</t>
  </si>
  <si>
    <t>LYSZ10A</t>
  </si>
  <si>
    <t>ZL-FA-ZC20-SF-2018-00005780</t>
  </si>
  <si>
    <t>餐厨柜体类</t>
    <phoneticPr fontId="2" type="noConversion"/>
  </si>
  <si>
    <t>餐厨设备类</t>
    <phoneticPr fontId="2" type="noConversion"/>
  </si>
  <si>
    <t>办公物资</t>
    <phoneticPr fontId="2" type="noConversion"/>
  </si>
  <si>
    <t>垃圾压缩机</t>
    <phoneticPr fontId="2" type="noConversion"/>
  </si>
  <si>
    <t>组包15</t>
  </si>
  <si>
    <t>组包16</t>
  </si>
  <si>
    <t>组包17</t>
  </si>
  <si>
    <t>组包18</t>
  </si>
  <si>
    <t>拟拍卖资产清单</t>
    <phoneticPr fontId="2" type="noConversion"/>
  </si>
  <si>
    <t>物料名称</t>
  </si>
  <si>
    <t>单位</t>
    <phoneticPr fontId="2" type="noConversion"/>
  </si>
  <si>
    <t>单位</t>
    <phoneticPr fontId="2" type="noConversion"/>
  </si>
  <si>
    <t>存放位置</t>
  </si>
  <si>
    <t>电话</t>
    <phoneticPr fontId="2" type="noConversion"/>
  </si>
  <si>
    <t>5层货架</t>
    <phoneticPr fontId="2" type="noConversion"/>
  </si>
  <si>
    <t>组</t>
    <phoneticPr fontId="2" type="noConversion"/>
  </si>
  <si>
    <t>废旧物料框</t>
    <phoneticPr fontId="2" type="noConversion"/>
  </si>
  <si>
    <t>个</t>
    <phoneticPr fontId="2" type="noConversion"/>
  </si>
  <si>
    <t>围栏</t>
    <phoneticPr fontId="2" type="noConversion"/>
  </si>
  <si>
    <t>米</t>
    <phoneticPr fontId="2" type="noConversion"/>
  </si>
  <si>
    <t>2层货架</t>
    <phoneticPr fontId="2" type="noConversion"/>
  </si>
  <si>
    <t>工具货架</t>
    <phoneticPr fontId="2" type="noConversion"/>
  </si>
  <si>
    <t>华泰厂房</t>
    <phoneticPr fontId="2" type="noConversion"/>
  </si>
  <si>
    <t>湿喷机工装</t>
    <phoneticPr fontId="2" type="noConversion"/>
  </si>
  <si>
    <t>个</t>
    <phoneticPr fontId="2" type="noConversion"/>
  </si>
  <si>
    <t>废旧胶管工装</t>
    <phoneticPr fontId="2" type="noConversion"/>
  </si>
  <si>
    <t>华泰厂房</t>
    <phoneticPr fontId="2" type="noConversion"/>
  </si>
  <si>
    <t>废弃工装及技改废弃物料</t>
    <phoneticPr fontId="2" type="noConversion"/>
  </si>
  <si>
    <t>框</t>
    <phoneticPr fontId="2" type="noConversion"/>
  </si>
  <si>
    <t>华泰厂房及西12门</t>
    <phoneticPr fontId="2" type="noConversion"/>
  </si>
  <si>
    <t>工装</t>
    <phoneticPr fontId="2" type="noConversion"/>
  </si>
  <si>
    <t>个</t>
    <phoneticPr fontId="2" type="noConversion"/>
  </si>
  <si>
    <t>登高蹬</t>
    <phoneticPr fontId="2" type="noConversion"/>
  </si>
  <si>
    <t>华泰厂房</t>
    <phoneticPr fontId="2" type="noConversion"/>
  </si>
  <si>
    <t>预估重量(吨)</t>
    <phoneticPr fontId="2" type="noConversion"/>
  </si>
  <si>
    <t>西12门</t>
    <phoneticPr fontId="2" type="noConversion"/>
  </si>
  <si>
    <t>西12门</t>
    <phoneticPr fontId="2" type="noConversion"/>
  </si>
  <si>
    <t>数量</t>
    <phoneticPr fontId="16" type="noConversion"/>
  </si>
  <si>
    <t>台</t>
  </si>
  <si>
    <t>数控卧式镗床(带后立柱)</t>
  </si>
  <si>
    <t>ZL-FA-ZB10-ME-2007-00002508</t>
  </si>
  <si>
    <t>镗床</t>
  </si>
  <si>
    <t>ZL-FA-ZB10-ME-1998-00002890</t>
  </si>
  <si>
    <t>数显卧式镗床</t>
  </si>
  <si>
    <t>ZL-FA-ZB10-ME-2009-00003118</t>
  </si>
  <si>
    <t>ZL-FA-ZB10-ME-2021-00011435</t>
  </si>
  <si>
    <t>ZL-FA-ZB10-ME-2021-00011436</t>
  </si>
  <si>
    <t>焊接小车</t>
  </si>
  <si>
    <t>ZL-FA-ZB10-ME-2020-00010268</t>
  </si>
  <si>
    <t>ZL-FA-ZB10-ME-2020-00010269</t>
  </si>
  <si>
    <t>ZL-FA-ZB10-ME-2020-00010270</t>
  </si>
  <si>
    <t>ZL-FA-ZB10-ME-2020-00010271</t>
  </si>
  <si>
    <t>ZL-FA-ZB10-ME-2020-00010272</t>
  </si>
  <si>
    <t>000002006231</t>
  </si>
  <si>
    <t>000002006232</t>
  </si>
  <si>
    <t>000002005904</t>
  </si>
  <si>
    <t>000002005905</t>
  </si>
  <si>
    <t>000002005906</t>
  </si>
  <si>
    <t>000002005907</t>
  </si>
  <si>
    <t>000002005908</t>
  </si>
  <si>
    <t>TX6113D</t>
  </si>
  <si>
    <t>TX6113A</t>
  </si>
  <si>
    <t>HY-100</t>
  </si>
  <si>
    <t>TY-35</t>
  </si>
  <si>
    <t>单位</t>
  </si>
  <si>
    <t>实验台</t>
  </si>
  <si>
    <t>可正常使用</t>
  </si>
  <si>
    <t>可修复使用</t>
  </si>
  <si>
    <t>物资名称</t>
  </si>
  <si>
    <t>打印机</t>
  </si>
  <si>
    <t>无修复使用价值</t>
  </si>
  <si>
    <t>传真机</t>
  </si>
  <si>
    <t>压力表</t>
  </si>
  <si>
    <t>个</t>
  </si>
  <si>
    <t>压力表零件</t>
  </si>
  <si>
    <t>箱</t>
  </si>
  <si>
    <t>秒表</t>
  </si>
  <si>
    <t>标准拉伸样品</t>
  </si>
  <si>
    <t>标准冲击样品</t>
  </si>
  <si>
    <t>标准硬度块</t>
  </si>
  <si>
    <t>套</t>
  </si>
  <si>
    <t>称重系统</t>
  </si>
  <si>
    <t>温湿度表</t>
  </si>
  <si>
    <t>里氏硬度计</t>
  </si>
  <si>
    <t>直流稳压电源</t>
  </si>
  <si>
    <t>环规</t>
  </si>
  <si>
    <t>快速测定仪</t>
  </si>
  <si>
    <t>量块</t>
  </si>
  <si>
    <t>台秤</t>
  </si>
  <si>
    <t>天平</t>
  </si>
  <si>
    <t>三脚架</t>
  </si>
  <si>
    <t>吊钩秤</t>
  </si>
  <si>
    <t>万用表</t>
  </si>
  <si>
    <t>电能表</t>
  </si>
  <si>
    <t>电阻表</t>
  </si>
  <si>
    <t>测厚仪</t>
  </si>
  <si>
    <t>转速表</t>
  </si>
  <si>
    <t>测振仪</t>
  </si>
  <si>
    <t>直尺/角尺</t>
  </si>
  <si>
    <t>把</t>
  </si>
  <si>
    <t>硬度计</t>
  </si>
  <si>
    <t>邵氏硬度计</t>
  </si>
  <si>
    <t>探伤仪</t>
  </si>
  <si>
    <t>PH计</t>
  </si>
  <si>
    <t>黑白密度计</t>
  </si>
  <si>
    <t>立式光学计</t>
  </si>
  <si>
    <t>恒温水浴装置</t>
  </si>
  <si>
    <t>油液检测仪</t>
  </si>
  <si>
    <t>量具清洗机</t>
  </si>
  <si>
    <t>花岗岩方尺</t>
  </si>
  <si>
    <t>大理石平尺</t>
  </si>
  <si>
    <t>芯棒</t>
  </si>
  <si>
    <t>长度类量具（角尺，千分尺，平尺等）</t>
  </si>
  <si>
    <t>节圆齿距仪</t>
  </si>
  <si>
    <t>红外低温测温仪</t>
  </si>
  <si>
    <t>水平仪</t>
  </si>
  <si>
    <t>耐压测试仪</t>
  </si>
  <si>
    <t>光泽度仪</t>
  </si>
  <si>
    <t>百分表检定仪</t>
  </si>
  <si>
    <t>研磨器</t>
  </si>
  <si>
    <t>组</t>
  </si>
  <si>
    <t>研磨机</t>
  </si>
  <si>
    <t>千斤顶</t>
  </si>
  <si>
    <t>V形铁</t>
  </si>
  <si>
    <t>便携式硬度计</t>
  </si>
  <si>
    <t>杂物柜</t>
  </si>
  <si>
    <t>钢气瓶</t>
  </si>
  <si>
    <t>资料柜</t>
  </si>
  <si>
    <t>办公桌</t>
  </si>
  <si>
    <t>张</t>
  </si>
  <si>
    <t>货架</t>
  </si>
  <si>
    <t>玻璃量器</t>
  </si>
  <si>
    <t>玻璃容器</t>
  </si>
  <si>
    <t>塑料桶</t>
  </si>
  <si>
    <t>蓝色塑料框</t>
  </si>
  <si>
    <t>一批</t>
  </si>
  <si>
    <t>压力校验仪器</t>
  </si>
  <si>
    <t>工具箱</t>
  </si>
  <si>
    <t>通风橱</t>
  </si>
  <si>
    <t>砝码</t>
  </si>
  <si>
    <t>铸铁平台</t>
  </si>
  <si>
    <t>空压机</t>
  </si>
  <si>
    <t>除湿机</t>
  </si>
  <si>
    <t>碳标尺</t>
  </si>
  <si>
    <t>存放地点</t>
    <phoneticPr fontId="2" type="noConversion"/>
  </si>
  <si>
    <t>一批</t>
    <phoneticPr fontId="2" type="noConversion"/>
  </si>
  <si>
    <t>物资名称</t>
    <phoneticPr fontId="2" type="noConversion"/>
  </si>
  <si>
    <t>数量</t>
    <phoneticPr fontId="16" type="noConversion"/>
  </si>
  <si>
    <t>试验通风橱</t>
    <phoneticPr fontId="2" type="noConversion"/>
  </si>
  <si>
    <t>试验场</t>
    <phoneticPr fontId="2" type="noConversion"/>
  </si>
  <si>
    <t>试验场</t>
    <phoneticPr fontId="2" type="noConversion"/>
  </si>
  <si>
    <t>试验场</t>
    <phoneticPr fontId="2" type="noConversion"/>
  </si>
  <si>
    <t>工具柜</t>
    <phoneticPr fontId="2" type="noConversion"/>
  </si>
  <si>
    <t>物资名称</t>
    <phoneticPr fontId="2" type="noConversion"/>
  </si>
  <si>
    <t>单位</t>
    <phoneticPr fontId="2" type="noConversion"/>
  </si>
  <si>
    <t>预估重量（吨）</t>
    <phoneticPr fontId="2" type="noConversion"/>
  </si>
  <si>
    <t>吨</t>
    <phoneticPr fontId="2" type="noConversion"/>
  </si>
  <si>
    <t>吨</t>
    <phoneticPr fontId="2" type="noConversion"/>
  </si>
  <si>
    <t>卵石</t>
    <phoneticPr fontId="2" type="noConversion"/>
  </si>
  <si>
    <t>吨</t>
    <phoneticPr fontId="2" type="noConversion"/>
  </si>
  <si>
    <t>水泥</t>
    <phoneticPr fontId="2" type="noConversion"/>
  </si>
  <si>
    <t>吨</t>
    <phoneticPr fontId="2" type="noConversion"/>
  </si>
  <si>
    <t>粉煤灰</t>
    <phoneticPr fontId="2" type="noConversion"/>
  </si>
  <si>
    <t>吨</t>
    <phoneticPr fontId="2" type="noConversion"/>
  </si>
  <si>
    <t>矿渣</t>
    <phoneticPr fontId="2" type="noConversion"/>
  </si>
  <si>
    <t>联系人</t>
    <phoneticPr fontId="2" type="noConversion"/>
  </si>
  <si>
    <t>杨维</t>
    <phoneticPr fontId="2" type="noConversion"/>
  </si>
  <si>
    <t>组包14</t>
  </si>
  <si>
    <t>组包1</t>
  </si>
  <si>
    <t>组包5</t>
  </si>
  <si>
    <t>组包6</t>
  </si>
  <si>
    <t>组包7</t>
  </si>
  <si>
    <t>组包8</t>
  </si>
  <si>
    <t>组包9</t>
  </si>
  <si>
    <t>组包10</t>
  </si>
  <si>
    <t>组包11</t>
  </si>
  <si>
    <t>组包12</t>
  </si>
  <si>
    <t>资产分类</t>
  </si>
  <si>
    <t>资产名称</t>
    <phoneticPr fontId="2" type="noConversion"/>
  </si>
  <si>
    <t>LED泛光灯</t>
  </si>
  <si>
    <t>EPS电源、UPS电源</t>
  </si>
  <si>
    <t>特灵中央空调</t>
  </si>
  <si>
    <t>格力空调、美的空调等152项</t>
    <phoneticPr fontId="2" type="noConversion"/>
  </si>
  <si>
    <t>美的中央空调</t>
    <phoneticPr fontId="2" type="noConversion"/>
  </si>
  <si>
    <t>通风系统</t>
  </si>
  <si>
    <t>中央空调供热机组</t>
    <phoneticPr fontId="2" type="noConversion"/>
  </si>
  <si>
    <t>柴油发电机组等5项</t>
    <phoneticPr fontId="2" type="noConversion"/>
  </si>
  <si>
    <t>干式变压器</t>
    <phoneticPr fontId="2" type="noConversion"/>
  </si>
  <si>
    <t>干式变压器、电力变压器</t>
    <phoneticPr fontId="2" type="noConversion"/>
  </si>
  <si>
    <t>气体罗茨流量计等6项</t>
    <phoneticPr fontId="2" type="noConversion"/>
  </si>
  <si>
    <t>14座电动浏览车</t>
  </si>
  <si>
    <t>保洁柜、不锈钢保温售卖台等37项</t>
    <phoneticPr fontId="2" type="noConversion"/>
  </si>
  <si>
    <t>多功能切菜机、绞肉机等17项</t>
    <phoneticPr fontId="2" type="noConversion"/>
  </si>
  <si>
    <t>会议桌、设备柜等5项</t>
    <phoneticPr fontId="2" type="noConversion"/>
  </si>
  <si>
    <t>物资状态</t>
    <phoneticPr fontId="2" type="noConversion"/>
  </si>
  <si>
    <t>资产状态详细描述</t>
    <phoneticPr fontId="2" type="noConversion"/>
  </si>
  <si>
    <t>生产设备类</t>
  </si>
  <si>
    <t>车辆</t>
  </si>
  <si>
    <t>试验桌</t>
    <phoneticPr fontId="2" type="noConversion"/>
  </si>
  <si>
    <t>试验柜</t>
    <phoneticPr fontId="2" type="noConversion"/>
  </si>
  <si>
    <t>河沙</t>
    <phoneticPr fontId="2" type="noConversion"/>
  </si>
  <si>
    <t>碎石</t>
    <phoneticPr fontId="2" type="noConversion"/>
  </si>
  <si>
    <t>河沙、碎石等</t>
    <phoneticPr fontId="2" type="noConversion"/>
  </si>
  <si>
    <t>生产设备</t>
  </si>
  <si>
    <t>ZL-FA-ZB10-ME-2013-00004320</t>
  </si>
  <si>
    <t>数控车床</t>
  </si>
  <si>
    <t>CAK4085Adj</t>
  </si>
  <si>
    <t>办公后勤类</t>
  </si>
  <si>
    <t>ZL-FA-ZC20-SF-2009-00005500</t>
  </si>
  <si>
    <t>密集架档案柜</t>
  </si>
  <si>
    <t>75.17立方 854元/立方</t>
  </si>
  <si>
    <t>ZL-FA-ZC20-SF-2013-00005838</t>
  </si>
  <si>
    <t>160.8立方米</t>
  </si>
  <si>
    <t>ZL-FA-ZC30-AT-2008-00000553</t>
  </si>
  <si>
    <t>2级平台</t>
  </si>
  <si>
    <t>000002000731</t>
  </si>
  <si>
    <t>1200*4000*300</t>
  </si>
  <si>
    <t>ZL-FA-ZC30-AT-2008-00000551</t>
  </si>
  <si>
    <t>平台(3级)</t>
  </si>
  <si>
    <t>3500*1200*300(080410)</t>
  </si>
  <si>
    <t>ZL-FA-ZC30-AT-2008-00000554</t>
  </si>
  <si>
    <t>4500*3600*300</t>
  </si>
  <si>
    <t>ZL-FA-ZC30-AT-2010-00000519</t>
  </si>
  <si>
    <t>平台</t>
  </si>
  <si>
    <t>6050*2500*250(HJPT5)制造编号：2010610</t>
  </si>
  <si>
    <t>ZL-FA-ZC30-AT-2011-00000514</t>
  </si>
  <si>
    <t>9000*1500*300\制造编号20110101</t>
  </si>
  <si>
    <t>物料类别</t>
    <phoneticPr fontId="2" type="noConversion"/>
  </si>
  <si>
    <t>物料名称</t>
    <phoneticPr fontId="2" type="noConversion"/>
  </si>
  <si>
    <t>物料编码</t>
    <phoneticPr fontId="2" type="noConversion"/>
  </si>
  <si>
    <t>库位</t>
    <phoneticPr fontId="2" type="noConversion"/>
  </si>
  <si>
    <t>数量</t>
    <phoneticPr fontId="16" type="noConversion"/>
  </si>
  <si>
    <t>单位</t>
    <phoneticPr fontId="2" type="noConversion"/>
  </si>
  <si>
    <t>预估重量（吨）</t>
    <phoneticPr fontId="2" type="noConversion"/>
  </si>
  <si>
    <t>油缸</t>
    <phoneticPr fontId="2" type="noConversion"/>
  </si>
  <si>
    <t>第二节臂油缸</t>
    <phoneticPr fontId="16" type="noConversion"/>
  </si>
  <si>
    <t>001619007B0200000</t>
  </si>
  <si>
    <t>根</t>
    <phoneticPr fontId="16" type="noConversion"/>
  </si>
  <si>
    <t>砼管</t>
    <phoneticPr fontId="2" type="noConversion"/>
  </si>
  <si>
    <t>混凝土缸</t>
    <phoneticPr fontId="16" type="noConversion"/>
  </si>
  <si>
    <t>001696204A0000000</t>
  </si>
  <si>
    <t>混凝土缸</t>
    <phoneticPr fontId="16" type="noConversion"/>
  </si>
  <si>
    <t>蓄电池</t>
    <phoneticPr fontId="2" type="noConversion"/>
  </si>
  <si>
    <t>蓄电池\12V\成品\6-QAW-180</t>
    <phoneticPr fontId="2" type="noConversion"/>
  </si>
  <si>
    <t>个</t>
    <phoneticPr fontId="2" type="noConversion"/>
  </si>
  <si>
    <t>铁制支架</t>
    <phoneticPr fontId="2" type="noConversion"/>
  </si>
  <si>
    <t>护栏安装架-L型Ⅴ\\组件\\</t>
  </si>
  <si>
    <t>001620302C0301020</t>
  </si>
  <si>
    <t>件</t>
    <phoneticPr fontId="2" type="noConversion"/>
  </si>
  <si>
    <t>铝走台板</t>
    <phoneticPr fontId="2" type="noConversion"/>
  </si>
  <si>
    <t>右走台\\组件\</t>
  </si>
  <si>
    <t>001650002A0401000</t>
  </si>
  <si>
    <t>块</t>
    <phoneticPr fontId="2" type="noConversion"/>
  </si>
  <si>
    <t>铝走台板</t>
    <phoneticPr fontId="2" type="noConversion"/>
  </si>
  <si>
    <t>左走台\\组件\</t>
  </si>
  <si>
    <t>001650002A0402000</t>
  </si>
  <si>
    <t>块</t>
    <phoneticPr fontId="2" type="noConversion"/>
  </si>
  <si>
    <t>油缸</t>
    <phoneticPr fontId="2" type="noConversion"/>
  </si>
  <si>
    <t>后支腿摆动油缸\\组件\K1011080</t>
  </si>
  <si>
    <t>011299945A0360000</t>
  </si>
  <si>
    <t>根</t>
    <phoneticPr fontId="2" type="noConversion"/>
  </si>
  <si>
    <t>后支腿摆动油缸\\组件\</t>
  </si>
  <si>
    <t>011299945A0390000</t>
  </si>
  <si>
    <t>根</t>
    <phoneticPr fontId="2" type="noConversion"/>
  </si>
  <si>
    <t>麓谷园区厂房辅房、小室体、雨棚、厂房外风机等非固定资产处置明细</t>
  </si>
  <si>
    <t>单件预估重量(单位：吨)</t>
  </si>
  <si>
    <t>预估重量(单位：吨)</t>
  </si>
  <si>
    <t>涂装风机及烟囱</t>
  </si>
  <si>
    <t>麓谷山上结构车间南一跨中</t>
  </si>
  <si>
    <t>物料架</t>
  </si>
  <si>
    <t>主厂房11跨北侧、空压机房</t>
  </si>
  <si>
    <t>厂房内小室体</t>
  </si>
  <si>
    <t>装配车间阀块清洗房（主厂房17跨西南）
仓储办公辅房</t>
  </si>
  <si>
    <t>结构件天井工棚</t>
  </si>
  <si>
    <t>臂架、底架、下料天井</t>
  </si>
  <si>
    <t>遂道机调试棚</t>
  </si>
  <si>
    <t>麓谷山上厂房东一门外</t>
  </si>
  <si>
    <t>仓储办公辅房</t>
  </si>
  <si>
    <t>山上自动化立体库南侧</t>
  </si>
  <si>
    <t>沟盖板</t>
  </si>
  <si>
    <t>山上泵车调试坪地面、展示坪沟盖板
展示坪（22.5M跨*20跨*2条/0.5米块）*0.025吨每块）调试坪（22.5M跨*8跨/0.5米块）0.025</t>
  </si>
  <si>
    <t>车载泵调试棚</t>
  </si>
  <si>
    <t>山上车载泵调试房</t>
  </si>
  <si>
    <t>园区公示栏</t>
  </si>
  <si>
    <t>园区各处</t>
  </si>
  <si>
    <t>山上结构件厂房内办公辅房</t>
  </si>
  <si>
    <t>山上结构件3车间</t>
  </si>
  <si>
    <t>中旺胶管车间收货棚</t>
  </si>
  <si>
    <t>山上原中旺厂房西</t>
  </si>
  <si>
    <t>园区吸烟棚</t>
  </si>
  <si>
    <t>车间防碰撞柱</t>
  </si>
  <si>
    <t>主厂房14、15跨</t>
  </si>
  <si>
    <t>办公楼与车间走廊</t>
  </si>
  <si>
    <t>加油站雨棚</t>
  </si>
  <si>
    <t>麓谷山下主厂房16跨西</t>
  </si>
  <si>
    <t>园区电瓶车棚</t>
  </si>
  <si>
    <t>园区路灯电杆</t>
  </si>
  <si>
    <t>麓谷山下主厂房17跨西</t>
  </si>
  <si>
    <t>山下主厂房打磨房</t>
  </si>
  <si>
    <t>行车检修爬梯</t>
  </si>
  <si>
    <t>麓谷山下主厂房18跨西</t>
  </si>
  <si>
    <t>行车检修走台</t>
  </si>
  <si>
    <t>山上涂装车间循环水池防雨棚</t>
  </si>
  <si>
    <t>涂装车间打磨房室体</t>
  </si>
  <si>
    <t>储气罐</t>
  </si>
  <si>
    <t>涂装车间清洗间</t>
  </si>
  <si>
    <t>麓谷山下主厂房5跨西</t>
  </si>
  <si>
    <t>涂装车间移动喷涂房及涂装喷漆室体</t>
  </si>
  <si>
    <t>麓谷山上结构车间6跨</t>
  </si>
  <si>
    <t>工具工装</t>
  </si>
  <si>
    <t>排屑机</t>
  </si>
  <si>
    <t>搅拌车水泥罐体</t>
  </si>
  <si>
    <t>山上调试坪后坪</t>
  </si>
  <si>
    <t>合计</t>
  </si>
  <si>
    <t>物料类别</t>
    <phoneticPr fontId="2" type="noConversion"/>
  </si>
  <si>
    <t>物料名称</t>
    <phoneticPr fontId="2" type="noConversion"/>
  </si>
  <si>
    <t>物料编码</t>
    <phoneticPr fontId="2" type="noConversion"/>
  </si>
  <si>
    <t>焊接类</t>
    <phoneticPr fontId="2" type="noConversion"/>
  </si>
  <si>
    <t>三包臂架</t>
    <phoneticPr fontId="2" type="noConversion"/>
  </si>
  <si>
    <t>件</t>
    <phoneticPr fontId="2" type="noConversion"/>
  </si>
  <si>
    <t>气动类</t>
    <phoneticPr fontId="2" type="noConversion"/>
  </si>
  <si>
    <t>质量件</t>
    <phoneticPr fontId="2" type="noConversion"/>
  </si>
  <si>
    <t>质量件</t>
    <phoneticPr fontId="2" type="noConversion"/>
  </si>
  <si>
    <t>11C3</t>
    <phoneticPr fontId="2" type="noConversion"/>
  </si>
  <si>
    <t>液压类</t>
    <phoneticPr fontId="2" type="noConversion"/>
  </si>
  <si>
    <t>质量件</t>
    <phoneticPr fontId="2" type="noConversion"/>
  </si>
  <si>
    <t>件</t>
    <phoneticPr fontId="2" type="noConversion"/>
  </si>
  <si>
    <t>资产大类</t>
  </si>
  <si>
    <t>备注</t>
  </si>
  <si>
    <t>组包</t>
  </si>
  <si>
    <t>能源设备类</t>
  </si>
  <si>
    <t>美的中央空调（能源类）</t>
  </si>
  <si>
    <t>MDV[V]系列共构成一套</t>
  </si>
  <si>
    <t>共计：单风机机组36台，双风机38台</t>
  </si>
  <si>
    <t>中央空调供热机组（麓谷）</t>
  </si>
  <si>
    <t>麓谷二期产品试验场配电箱</t>
  </si>
  <si>
    <t>物流与整机厂房动力配电箱</t>
  </si>
  <si>
    <t>共计：75台</t>
  </si>
  <si>
    <t>直流电源柜（能源类）</t>
  </si>
  <si>
    <t>低压无功补偿柜（能源设备类）</t>
  </si>
  <si>
    <t>麓谷结构三车间配电低压屏柜</t>
  </si>
  <si>
    <t>帕金斯柴油发电机组P1375E（能源类）</t>
  </si>
  <si>
    <t>电力变压器（能源设备类）</t>
  </si>
  <si>
    <t>循环水处理设备（能源设备类）（含（潜污泵））</t>
  </si>
  <si>
    <t>备注：共计3套</t>
  </si>
  <si>
    <t>气体罗茨流量计DN50-25丙（能源类）</t>
  </si>
  <si>
    <t>智能旋进流量计DN25-1.5（能源类）</t>
  </si>
  <si>
    <t>EPS电源（能源类）</t>
  </si>
  <si>
    <t>UPS电源（能源类）</t>
  </si>
  <si>
    <t>特灵中央空调（麓谷）</t>
  </si>
  <si>
    <t>螺杆式冷水机组 RTHDD2D2E2</t>
  </si>
  <si>
    <t>2台主机</t>
  </si>
  <si>
    <t>ZL-FA-ZD10-VC-2012-00000392</t>
  </si>
  <si>
    <t>LQY140A</t>
  </si>
  <si>
    <t>ZL-FA-ZD10-VC-2012-00000393</t>
  </si>
  <si>
    <t>ZL-FA-ZD10-VC-2012-00000394</t>
  </si>
  <si>
    <t>ZL-FA-ZD10-VC-2012-00000395</t>
  </si>
  <si>
    <t>多功能切菜机</t>
  </si>
  <si>
    <t>770型(4.9KW、380V)</t>
  </si>
  <si>
    <t>高级心肺复苏模拟人</t>
  </si>
  <si>
    <t>摇摆自动焊接小车</t>
  </si>
  <si>
    <t>交通工具</t>
  </si>
  <si>
    <t>检测设备</t>
  </si>
  <si>
    <t>序号</t>
    <phoneticPr fontId="2" type="noConversion"/>
  </si>
  <si>
    <t>库位</t>
  </si>
  <si>
    <t>物料</t>
  </si>
  <si>
    <t>物料描述</t>
  </si>
  <si>
    <t>非限制</t>
  </si>
  <si>
    <t>呆滞成因</t>
    <phoneticPr fontId="2" type="noConversion"/>
  </si>
  <si>
    <t>材料属性</t>
    <phoneticPr fontId="2" type="noConversion"/>
  </si>
  <si>
    <t>重量</t>
    <phoneticPr fontId="2" type="noConversion"/>
  </si>
  <si>
    <t>呆滞工具</t>
    <phoneticPr fontId="2" type="noConversion"/>
  </si>
  <si>
    <t>铁质</t>
    <phoneticPr fontId="2" type="noConversion"/>
  </si>
  <si>
    <t>呆滞工具</t>
    <phoneticPr fontId="2" type="noConversion"/>
  </si>
  <si>
    <t>铁质</t>
    <phoneticPr fontId="2" type="noConversion"/>
  </si>
  <si>
    <t>铁质</t>
    <phoneticPr fontId="2" type="noConversion"/>
  </si>
  <si>
    <t>呆滞工具</t>
    <phoneticPr fontId="2" type="noConversion"/>
  </si>
  <si>
    <t>呆滞工具</t>
    <phoneticPr fontId="2" type="noConversion"/>
  </si>
  <si>
    <t>铁质</t>
    <phoneticPr fontId="2" type="noConversion"/>
  </si>
  <si>
    <t>铁质</t>
    <phoneticPr fontId="2" type="noConversion"/>
  </si>
  <si>
    <t>呆滞工具</t>
    <phoneticPr fontId="2" type="noConversion"/>
  </si>
  <si>
    <t>铁质</t>
    <phoneticPr fontId="2" type="noConversion"/>
  </si>
  <si>
    <t>呆滞工具</t>
    <phoneticPr fontId="2" type="noConversion"/>
  </si>
  <si>
    <t>铁质</t>
    <phoneticPr fontId="2" type="noConversion"/>
  </si>
  <si>
    <t>呆滞工具</t>
    <phoneticPr fontId="2" type="noConversion"/>
  </si>
  <si>
    <t>铁质</t>
    <phoneticPr fontId="2" type="noConversion"/>
  </si>
  <si>
    <t>呆滞辅料</t>
    <phoneticPr fontId="2" type="noConversion"/>
  </si>
  <si>
    <t>呆滞辅料</t>
    <phoneticPr fontId="2" type="noConversion"/>
  </si>
  <si>
    <t>反光标识</t>
    <phoneticPr fontId="2" type="noConversion"/>
  </si>
  <si>
    <t>容剂</t>
    <phoneticPr fontId="2" type="noConversion"/>
  </si>
  <si>
    <t>呆滞工具</t>
    <phoneticPr fontId="2" type="noConversion"/>
  </si>
  <si>
    <t>中心钻\173*4\\\</t>
  </si>
  <si>
    <t>锥立铣刀\26\\\</t>
  </si>
  <si>
    <t>键铣\5\\\</t>
  </si>
  <si>
    <t>45度外圆刀\YT15 20*20\\\</t>
  </si>
  <si>
    <t>锥柄钻花\13.8\\\</t>
  </si>
  <si>
    <t>键铣\φ18\\\</t>
  </si>
  <si>
    <t>反45度外圆车刀\YW1 20*25\\\</t>
  </si>
  <si>
    <t>浮动铰刀\50-55\\\</t>
  </si>
  <si>
    <t>反方切刀\YT15 14*14*60\\\</t>
  </si>
  <si>
    <t>挖刀\YT15 25*30\\\</t>
  </si>
  <si>
    <t>锥柄钻花\14.3锥柄钻花\\\</t>
  </si>
  <si>
    <t>挖刀\YT15 25*30*220\\\</t>
  </si>
  <si>
    <t>键铣\φ22\\\</t>
  </si>
  <si>
    <t>反75度车刀\YT15 18*100\\\</t>
  </si>
  <si>
    <t>60度尖刀\YT15 14*60\\\</t>
  </si>
  <si>
    <t>锥柄钻花\16.3\\\</t>
  </si>
  <si>
    <t>60度尖刀\YT5 18*100\\\</t>
  </si>
  <si>
    <t>75度(45度)车刀\YT15  18*100\\\</t>
  </si>
  <si>
    <t>内丝刀\YT15 20*25\\\</t>
  </si>
  <si>
    <t>浮动铰刀\60-65\\\</t>
  </si>
  <si>
    <t>75度外圆刀\YT15 20*25\\\</t>
  </si>
  <si>
    <t>浮动铰刀\65-70\\\</t>
  </si>
  <si>
    <t>锥柄钻花\18.3\\\</t>
  </si>
  <si>
    <t>75度外圆刀\YT5 20*25\\\</t>
  </si>
  <si>
    <t>锥键铣刀\28\\\</t>
  </si>
  <si>
    <t>75度外圆刀\YT5 16*100\\\</t>
  </si>
  <si>
    <t>浮动铰刀\135-150\\\</t>
  </si>
  <si>
    <t>30°倒角刀\50*30°\\\</t>
  </si>
  <si>
    <t>铣铰刀\φ17.5*105/25\\\</t>
  </si>
  <si>
    <t>75度外圆刀\YT5  16*60\\\</t>
  </si>
  <si>
    <t>直铰刀\9\\\</t>
  </si>
  <si>
    <t>内切刀\C308 YT15 25*30\\\</t>
  </si>
  <si>
    <t>直铰刀\15\\\</t>
  </si>
  <si>
    <t>反60度方刀(尖刀)\YT5 16*60\\\</t>
  </si>
  <si>
    <t>内切刀\C308 YT15 20*25\\\</t>
  </si>
  <si>
    <t>外螺纹车刀\YT15 20*25*130\\\</t>
  </si>
  <si>
    <t>切刀\C304 YT5 20*20*120\\\</t>
  </si>
  <si>
    <t>切刀\C305 YT15 20*25*130\\\</t>
  </si>
  <si>
    <t>反60度方刀\YT15 6*60\\\</t>
  </si>
  <si>
    <t>刀柄\45# 16*100\\\</t>
  </si>
  <si>
    <t>60度尖刀\20*20*120\\\</t>
  </si>
  <si>
    <t>45#刀柄\20*150\\\</t>
  </si>
  <si>
    <t>外丝刀\YT15 20*25*130\\\</t>
  </si>
  <si>
    <t>切刀\C304 YT15 20*20*120\\\</t>
  </si>
  <si>
    <t>切刀\C304 YT15 20*25\\\</t>
  </si>
  <si>
    <t>切刀\C308 YT15 20*25\\\</t>
  </si>
  <si>
    <t>切刀\C308 YT5 25*30\\\</t>
  </si>
  <si>
    <t>90度外圆刀\YT5 20*25\\\</t>
  </si>
  <si>
    <t>切刀\C306 YT5 25*30\\\</t>
  </si>
  <si>
    <t>90度外圆刀\YT15 20*25\\\</t>
  </si>
  <si>
    <t>切刀\C306 YT15 25*30\\\</t>
  </si>
  <si>
    <t>反90度外圆刀\YT5 18*18*100\\\</t>
  </si>
  <si>
    <t>反90度外圆车刀\YW1 20*25\\\</t>
  </si>
  <si>
    <t>90度外圆刀\YT5 20*20\\\</t>
  </si>
  <si>
    <t>90度外圆刀\YT15 20*20\\\</t>
  </si>
  <si>
    <t>90度外圆刀\YT5 16*16*100\\\</t>
  </si>
  <si>
    <t>90度外圆刀\YT15 16*60\\\</t>
  </si>
  <si>
    <t>90度外圆刀\YT5 16*16*60\\\</t>
  </si>
  <si>
    <t>反90度外圆刀\YT5 25*30\\\</t>
  </si>
  <si>
    <t>反90度外圆刀\YT5 20*25\\\</t>
  </si>
  <si>
    <t>反90度外圆刀\YT15 20*25\\\</t>
  </si>
  <si>
    <t>反90度外圆刀\YT15 14*60\\\</t>
  </si>
  <si>
    <t>反90度外圆刀\YT15 16*60\\\</t>
  </si>
  <si>
    <t>反90度外圆刀\YT15 18*100\\\</t>
  </si>
  <si>
    <t>反90度外圆刀\YW1 12*50\\\</t>
  </si>
  <si>
    <t>反90度外圆车刀\YW1 14*40\\\</t>
  </si>
  <si>
    <t>链条\12B-1-159\\GB/T1243-2006</t>
  </si>
  <si>
    <t>螺母\M20×1.5\35\GB/T3763-1983\</t>
  </si>
  <si>
    <t>水阀门\G1 1/4\组件\</t>
  </si>
  <si>
    <t>磁心龙头\DN15\\</t>
  </si>
  <si>
    <t>O型密封圈\130×5.7\橡胶Ⅰ-4\GB1235-1976</t>
  </si>
  <si>
    <t>O形圈</t>
  </si>
  <si>
    <t>O形密封圈\50×3.55\橡胶Ⅰ-4\GB/T3452.1-1992\</t>
  </si>
  <si>
    <t>O形圈\GB/T3452.1-1992\175×3.55\丁腈橡胶</t>
  </si>
  <si>
    <t>O形圈\GB/T3452.1-1992\10×1.8\丁腈橡胶</t>
  </si>
  <si>
    <t>O形密封圈\GB/T3452.1-2005\128×5.3\橡胶Ⅰ-4\</t>
  </si>
  <si>
    <t>O形密封圈\21.2×2.65\橡胶Ⅰ-4\GB/T3452.1</t>
  </si>
  <si>
    <t>O形密封圈\8.5×1.8\橡胶Ⅰ-4\GB/T3452.1-1992</t>
  </si>
  <si>
    <t>O形密封圈\84.4×3.1\橡胶Ⅰ-4\JIS B2401</t>
  </si>
  <si>
    <t>O形密封圈\40×2.65\橡胶Ⅰ-4\GB/T3452.1-1992</t>
  </si>
  <si>
    <t>O形圈\GB/T3452.1-1992\50×2.65\丁腈橡胶</t>
  </si>
  <si>
    <t>O形密封圈\37.5×3.55\橡胶Ⅰ-3\GB/T3452.1-2005</t>
  </si>
  <si>
    <t>O形密封圈\47.22×3.53\N0674-70\020225N06</t>
  </si>
  <si>
    <t>拉手\\成品\LS505</t>
  </si>
  <si>
    <t>圆柱锁\\成品\MS804</t>
  </si>
  <si>
    <t>扩口式端直通管接头\A6\组件\GB/T5625-2008</t>
  </si>
  <si>
    <t>直角管接头\6\组件\GB/T5631.1-1985</t>
  </si>
  <si>
    <t>弯头\A1-1 1/4-Zn\\GB/T3287-2000\</t>
  </si>
  <si>
    <t>内接头\N8-1 1/4-Zn\\GB/T3287-2000\</t>
  </si>
  <si>
    <t>异径内接头\N8-2×1 1/4-Zn\\GB/T3287-2000</t>
  </si>
  <si>
    <t>异径内接头\N8-1/2×3/8-Zn\可锻铸铁\GB/T3287-2000</t>
  </si>
  <si>
    <t>弯头\A1/45°-1\不锈钢316\GB/T3287-2000\</t>
  </si>
  <si>
    <t>弯头\A1-1 1/2\不锈钢316\GB/T3287-2000\</t>
  </si>
  <si>
    <t>重型车辆尾部标志板\1130×140\\VCDM-3</t>
  </si>
  <si>
    <t>促进剂\300ml\\</t>
  </si>
  <si>
    <t>循环水处理设备（含（潜污泵）</t>
    <phoneticPr fontId="2" type="noConversion"/>
  </si>
  <si>
    <t>元/台</t>
  </si>
  <si>
    <t>元/台</t>
    <phoneticPr fontId="2" type="noConversion"/>
  </si>
  <si>
    <t>元/包</t>
  </si>
  <si>
    <t>元/包</t>
    <phoneticPr fontId="2" type="noConversion"/>
  </si>
  <si>
    <t>元/台</t>
    <phoneticPr fontId="2" type="noConversion"/>
  </si>
  <si>
    <t>元/台</t>
    <phoneticPr fontId="2" type="noConversion"/>
  </si>
  <si>
    <t>元/盏</t>
    <phoneticPr fontId="2" type="noConversion"/>
  </si>
  <si>
    <t>铣钻床</t>
  </si>
  <si>
    <t>ZL-FA-ZB10-EP-2007-00001224</t>
  </si>
  <si>
    <t>000002000626</t>
  </si>
  <si>
    <t>ZXJ7016</t>
  </si>
  <si>
    <t>摇臂钻床</t>
  </si>
  <si>
    <t>ZL-FA-ZB10-ME-2006-00002985</t>
  </si>
  <si>
    <t>000002001001</t>
  </si>
  <si>
    <t>Z3080*25</t>
  </si>
  <si>
    <t>钻床</t>
  </si>
  <si>
    <t>ZL-FA-ZB10-ME-2010-00003041</t>
  </si>
  <si>
    <t>000002001674</t>
  </si>
  <si>
    <t>Z3080*25制造编号:ZT1000361/ZT1000377</t>
  </si>
  <si>
    <t>ZL-FA-ZB10-ME-2011-00002664</t>
  </si>
  <si>
    <t>000002002103</t>
  </si>
  <si>
    <t>中捷摇臂钻床\(1066)\ZLHNT20101130-S2/型号：Z3050*16(I)</t>
  </si>
  <si>
    <t>ZL-FA-ZB10-ME-2017-00004245</t>
    <phoneticPr fontId="2" type="noConversion"/>
  </si>
  <si>
    <t>非标</t>
    <phoneticPr fontId="2" type="noConversion"/>
  </si>
  <si>
    <t>组包20</t>
    <phoneticPr fontId="2" type="noConversion"/>
  </si>
  <si>
    <t>组包21</t>
    <phoneticPr fontId="2" type="noConversion"/>
  </si>
  <si>
    <t>组包22</t>
    <phoneticPr fontId="2" type="noConversion"/>
  </si>
  <si>
    <t>元/吨</t>
    <phoneticPr fontId="2" type="noConversion"/>
  </si>
  <si>
    <t>镗床</t>
    <phoneticPr fontId="2" type="noConversion"/>
  </si>
  <si>
    <t>镗床</t>
    <phoneticPr fontId="2" type="noConversion"/>
  </si>
  <si>
    <t>数控车床</t>
    <phoneticPr fontId="2" type="noConversion"/>
  </si>
  <si>
    <t>车床</t>
    <phoneticPr fontId="2" type="noConversion"/>
  </si>
  <si>
    <t>元/吨</t>
    <phoneticPr fontId="2" type="noConversion"/>
  </si>
  <si>
    <t>钻床</t>
    <phoneticPr fontId="2" type="noConversion"/>
  </si>
  <si>
    <t>臂架装配翻转变位机</t>
    <phoneticPr fontId="2" type="noConversion"/>
  </si>
  <si>
    <t>臂架装配翻转变位机等8项</t>
    <phoneticPr fontId="2" type="noConversion"/>
  </si>
  <si>
    <t>工具工装</t>
    <phoneticPr fontId="2" type="noConversion"/>
  </si>
  <si>
    <t>生产辅助物料</t>
    <phoneticPr fontId="2" type="noConversion"/>
  </si>
  <si>
    <t>电缆</t>
    <phoneticPr fontId="2" type="noConversion"/>
  </si>
  <si>
    <t>母线槽</t>
    <phoneticPr fontId="2" type="noConversion"/>
  </si>
  <si>
    <t>元/吨</t>
    <phoneticPr fontId="2" type="noConversion"/>
  </si>
  <si>
    <t>630A/800A/1000A/1250/1600A/2500A等</t>
    <phoneticPr fontId="2" type="noConversion"/>
  </si>
  <si>
    <t>70/95/120/185/240等</t>
    <phoneticPr fontId="2" type="noConversion"/>
  </si>
  <si>
    <t>组包25</t>
    <phoneticPr fontId="2" type="noConversion"/>
  </si>
  <si>
    <t>组包26</t>
    <phoneticPr fontId="2" type="noConversion"/>
  </si>
  <si>
    <t>呆滞物料</t>
    <phoneticPr fontId="2" type="noConversion"/>
  </si>
  <si>
    <t>组包28</t>
  </si>
  <si>
    <t>组包29</t>
  </si>
  <si>
    <t>三包旧件、质量件、呆滞工具等</t>
    <phoneticPr fontId="2" type="noConversion"/>
  </si>
  <si>
    <t>气包及气管</t>
    <phoneticPr fontId="2" type="noConversion"/>
  </si>
  <si>
    <t>配电箱</t>
    <phoneticPr fontId="2" type="noConversion"/>
  </si>
  <si>
    <t>配电屏柜</t>
    <phoneticPr fontId="2" type="noConversion"/>
  </si>
  <si>
    <t>电力配电箱</t>
    <phoneticPr fontId="2" type="noConversion"/>
  </si>
  <si>
    <t>镗杆</t>
  </si>
  <si>
    <t>/</t>
  </si>
  <si>
    <t>镗杆闲置多年，和现行加工刀具不匹配</t>
  </si>
  <si>
    <t>平台状态无破损，可以使用</t>
  </si>
  <si>
    <t>工具工装已破损，无使用价值</t>
  </si>
  <si>
    <t>工控机</t>
  </si>
  <si>
    <t>已闲置多年，无使用价值</t>
  </si>
  <si>
    <t>洗手池</t>
  </si>
  <si>
    <t>气包</t>
  </si>
  <si>
    <t>铁栏杆</t>
  </si>
  <si>
    <t>工具柜</t>
  </si>
  <si>
    <t>铁围栏</t>
  </si>
  <si>
    <t>铁架</t>
  </si>
  <si>
    <t>电控柜</t>
  </si>
  <si>
    <t>冰箱</t>
  </si>
  <si>
    <t>转台组箱工装</t>
  </si>
  <si>
    <t>焊接平台</t>
  </si>
  <si>
    <t>工具工装类</t>
  </si>
  <si>
    <t>废旧钢板/料架/货架/小拖车/工具柜/档板</t>
  </si>
  <si>
    <t>爬梯</t>
  </si>
  <si>
    <t>电控柜室</t>
  </si>
  <si>
    <t>预热室</t>
  </si>
  <si>
    <t>工装推车</t>
  </si>
  <si>
    <t>连杆工装</t>
  </si>
  <si>
    <t>防护楼梯</t>
  </si>
  <si>
    <t>烤房隔板</t>
  </si>
  <si>
    <t>2侧
长8m*高5m</t>
  </si>
  <si>
    <t>电脑柜</t>
  </si>
  <si>
    <t>钢板</t>
  </si>
  <si>
    <t>块</t>
  </si>
  <si>
    <t>格栅</t>
  </si>
  <si>
    <t>集中供漆室</t>
  </si>
  <si>
    <t>打磨架</t>
  </si>
  <si>
    <t>围栏</t>
  </si>
  <si>
    <t>2个
长3m*宽3m*高1.5m</t>
  </si>
  <si>
    <t>角钢</t>
  </si>
  <si>
    <t>预喷室</t>
  </si>
  <si>
    <t>单个1.5m*1m</t>
  </si>
  <si>
    <t>打磨室体</t>
  </si>
  <si>
    <t>灯架</t>
  </si>
  <si>
    <t>2侧
长20m*高3m</t>
  </si>
  <si>
    <t>勾盖板</t>
  </si>
  <si>
    <t>2侧，总长60m
1.5m*0.5m</t>
  </si>
  <si>
    <t>平移车</t>
  </si>
  <si>
    <t>护栏楼梯</t>
  </si>
  <si>
    <t>长30m
大的单个0.5m*1.5m
小的单个0.5m*0.5m</t>
  </si>
  <si>
    <t xml:space="preserve">
单个0.5m*1.5m</t>
  </si>
  <si>
    <t>大件线+小件线
长15m*高1.5m</t>
  </si>
  <si>
    <t>大件线葫芦线</t>
  </si>
  <si>
    <t>270m</t>
  </si>
  <si>
    <t>小件线葫芦线</t>
  </si>
  <si>
    <t>250m</t>
  </si>
  <si>
    <t>物料房</t>
  </si>
  <si>
    <t>储水罐</t>
  </si>
  <si>
    <t>工具架</t>
  </si>
  <si>
    <t>立柱架</t>
  </si>
  <si>
    <t>铁皮，吹嘴</t>
  </si>
  <si>
    <t>吊具</t>
  </si>
  <si>
    <t>风机</t>
  </si>
  <si>
    <t>电动平移车</t>
  </si>
  <si>
    <t>工装架</t>
  </si>
  <si>
    <t>方钢</t>
  </si>
  <si>
    <t>根</t>
  </si>
  <si>
    <t>排风机</t>
  </si>
  <si>
    <t>遮雨棚</t>
  </si>
  <si>
    <t>喷涂废气排气筒</t>
  </si>
  <si>
    <t>批</t>
  </si>
  <si>
    <t>防爆轴流风机</t>
  </si>
  <si>
    <t>洗车作业平台</t>
  </si>
  <si>
    <t>移动喷漆室、电线立柱</t>
  </si>
  <si>
    <t>阀块清洗间</t>
  </si>
  <si>
    <t>风扇</t>
  </si>
  <si>
    <t>试验场仓库辅房</t>
  </si>
  <si>
    <t>西16跨仓库</t>
  </si>
  <si>
    <t>射线拍片房</t>
  </si>
  <si>
    <t>灯箱</t>
  </si>
  <si>
    <t>废旧轮胎</t>
  </si>
  <si>
    <t>意大利进口湿喷机附带备胎，遗留至今12年以上，钢圈锈蚀、轮胎开裂，已无使用价值</t>
  </si>
  <si>
    <t>废旧3米软管</t>
  </si>
  <si>
    <t>意大利进口湿喷机因老化，严重开裂替换下来的3米软管，已无使用价值</t>
  </si>
  <si>
    <t>废旧柴油机（车载泵）</t>
  </si>
  <si>
    <t>库存巴西车载泵上装整改翻新拆下来，拆机因海运来回运输，柴油机内部锈蚀严重，已无法回用。（2021年3月已走完报废流程）</t>
  </si>
  <si>
    <t>废旧传动轴</t>
  </si>
  <si>
    <t>泵车底盘改制拆下传动轴。</t>
  </si>
  <si>
    <t>cifa试制泵送单元模块</t>
  </si>
  <si>
    <t>2015年试制湿喷机泵送单元，不能满足产品需求，无使用价值。</t>
  </si>
  <si>
    <t>钩盖板大部分已压变形</t>
  </si>
  <si>
    <t>调试坪铺地钢板</t>
  </si>
  <si>
    <t>钢板已压变形</t>
  </si>
  <si>
    <t>组包23</t>
    <phoneticPr fontId="2" type="noConversion"/>
  </si>
  <si>
    <t>组包24</t>
    <phoneticPr fontId="2" type="noConversion"/>
  </si>
  <si>
    <t>组包24</t>
    <phoneticPr fontId="2" type="noConversion"/>
  </si>
  <si>
    <t>组包23</t>
    <phoneticPr fontId="2" type="noConversion"/>
  </si>
  <si>
    <t>组包22</t>
    <phoneticPr fontId="2" type="noConversion"/>
  </si>
  <si>
    <t>组包20</t>
    <phoneticPr fontId="2" type="noConversion"/>
  </si>
  <si>
    <t>组包21</t>
    <phoneticPr fontId="2" type="noConversion"/>
  </si>
  <si>
    <t>组包19</t>
    <phoneticPr fontId="2" type="noConversion"/>
  </si>
  <si>
    <t>组包19</t>
    <phoneticPr fontId="2" type="noConversion"/>
  </si>
  <si>
    <t>组包18</t>
    <phoneticPr fontId="2" type="noConversion"/>
  </si>
  <si>
    <t>组包13</t>
    <phoneticPr fontId="2" type="noConversion"/>
  </si>
  <si>
    <t>组包5</t>
    <phoneticPr fontId="2" type="noConversion"/>
  </si>
  <si>
    <t>物资状态</t>
    <phoneticPr fontId="2" type="noConversion"/>
  </si>
  <si>
    <t>资产状态详细描述</t>
    <phoneticPr fontId="2" type="noConversion"/>
  </si>
  <si>
    <t>预估重量（吨）</t>
    <phoneticPr fontId="2" type="noConversion"/>
  </si>
  <si>
    <t>一批</t>
    <phoneticPr fontId="2" type="noConversion"/>
  </si>
  <si>
    <t>雨棚类</t>
    <phoneticPr fontId="2" type="noConversion"/>
  </si>
  <si>
    <t>建筑原材料</t>
    <phoneticPr fontId="2" type="noConversion"/>
  </si>
  <si>
    <t>-</t>
    <phoneticPr fontId="2" type="noConversion"/>
  </si>
  <si>
    <t>-</t>
    <phoneticPr fontId="2" type="noConversion"/>
  </si>
  <si>
    <t>组包27</t>
  </si>
  <si>
    <t>组包30</t>
  </si>
  <si>
    <t>闲置物资拍卖清单（309项）</t>
    <phoneticPr fontId="2" type="noConversion"/>
  </si>
  <si>
    <t>资产项数</t>
    <phoneticPr fontId="2" type="noConversion"/>
  </si>
  <si>
    <t>资产数量</t>
    <phoneticPr fontId="2" type="noConversion"/>
  </si>
  <si>
    <t>该项资产包含单风机机组36台，双风机38台，请整体报价。</t>
    <phoneticPr fontId="2" type="noConversion"/>
  </si>
  <si>
    <t>该项资产包含30盏LED灯，请按单盏报价。</t>
    <phoneticPr fontId="2" type="noConversion"/>
  </si>
  <si>
    <t>该项资产包含3套通风系统，请整体报价。</t>
    <phoneticPr fontId="2" type="noConversion"/>
  </si>
  <si>
    <t>该项资产包含2套主机，请整体报价。</t>
    <phoneticPr fontId="2" type="noConversion"/>
  </si>
  <si>
    <t>该试验通风橱已投入使用10年以上，柜体已腐蚀。</t>
    <phoneticPr fontId="2" type="noConversion"/>
  </si>
  <si>
    <t>该桌子用于存放试验配件，使用年限较长，已损坏及表面锈蚀无法继续使用</t>
    <phoneticPr fontId="2" type="noConversion"/>
  </si>
  <si>
    <t>该柜子用于存放化学药品，使用年限较长已腐蚀</t>
    <phoneticPr fontId="2" type="noConversion"/>
  </si>
  <si>
    <t>试验工具柜，已投入使用多年</t>
    <phoneticPr fontId="2" type="noConversion"/>
  </si>
  <si>
    <t>高压出线柜、低压进线柜等37项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</si>
</sst>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_ "/>
    <numFmt numFmtId="177" formatCode="0_);[Red]\(0\)"/>
    <numFmt numFmtId="178" formatCode="0.00_ "/>
    <numFmt numFmtId="179" formatCode="0.0_ "/>
    <numFmt numFmtId="180" formatCode="0.0"/>
  </numFmts>
  <fonts count="23"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indexed="8"/>
      <name val="等线"/>
      <family val="2"/>
      <scheme val="minor"/>
    </font>
    <font>
      <b/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color indexed="8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5" fillId="0" borderId="0"/>
    <xf numFmtId="0" fontId="17" fillId="0" borderId="0"/>
    <xf numFmtId="0" fontId="10" fillId="0" borderId="0">
      <alignment vertical="center"/>
    </xf>
    <xf numFmtId="0" fontId="10" fillId="0" borderId="0"/>
    <xf numFmtId="0" fontId="1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0" fontId="13" fillId="0" borderId="0" xfId="4" applyFont="1"/>
    <xf numFmtId="177" fontId="18" fillId="2" borderId="1" xfId="3" applyNumberFormat="1" applyFont="1" applyFill="1" applyBorder="1" applyAlignment="1">
      <alignment horizontal="center" vertical="center"/>
    </xf>
    <xf numFmtId="43" fontId="18" fillId="2" borderId="1" xfId="3" applyNumberFormat="1" applyFont="1" applyFill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177" fontId="19" fillId="2" borderId="1" xfId="3" applyNumberFormat="1" applyFont="1" applyFill="1" applyBorder="1" applyAlignment="1">
      <alignment horizontal="center" vertical="center"/>
    </xf>
    <xf numFmtId="43" fontId="19" fillId="2" borderId="1" xfId="3" applyNumberFormat="1" applyFont="1" applyFill="1" applyBorder="1" applyAlignment="1">
      <alignment horizontal="center" vertical="center" wrapText="1"/>
    </xf>
    <xf numFmtId="0" fontId="9" fillId="0" borderId="0" xfId="4" applyFont="1"/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center"/>
    </xf>
    <xf numFmtId="0" fontId="20" fillId="0" borderId="1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1" xfId="4" applyFont="1" applyBorder="1" applyAlignment="1">
      <alignment horizontal="center" vertical="center"/>
    </xf>
    <xf numFmtId="0" fontId="9" fillId="0" borderId="0" xfId="6" applyFont="1"/>
    <xf numFmtId="0" fontId="9" fillId="0" borderId="1" xfId="6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center" vertical="center" wrapText="1"/>
    </xf>
    <xf numFmtId="0" fontId="13" fillId="0" borderId="0" xfId="4" applyFont="1" applyAlignment="1">
      <alignment horizontal="center"/>
    </xf>
    <xf numFmtId="0" fontId="7" fillId="4" borderId="1" xfId="4" applyFont="1" applyFill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7" fontId="19" fillId="2" borderId="1" xfId="3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vertical="center" wrapText="1"/>
    </xf>
    <xf numFmtId="0" fontId="9" fillId="0" borderId="0" xfId="2" applyFont="1" applyBorder="1" applyAlignment="1">
      <alignment horizontal="center" vertical="center"/>
    </xf>
    <xf numFmtId="178" fontId="9" fillId="0" borderId="0" xfId="2" applyNumberFormat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4" fillId="0" borderId="0" xfId="4" applyFont="1" applyAlignment="1">
      <alignment vertical="center"/>
    </xf>
    <xf numFmtId="0" fontId="14" fillId="2" borderId="1" xfId="4" applyFont="1" applyFill="1" applyBorder="1" applyAlignment="1">
      <alignment horizontal="center" vertical="center"/>
    </xf>
    <xf numFmtId="0" fontId="19" fillId="2" borderId="1" xfId="8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/>
    </xf>
    <xf numFmtId="0" fontId="7" fillId="0" borderId="1" xfId="8" applyFont="1" applyFill="1" applyBorder="1" applyAlignment="1">
      <alignment horizontal="center" vertical="center"/>
    </xf>
    <xf numFmtId="0" fontId="9" fillId="0" borderId="0" xfId="4" applyFont="1" applyFill="1"/>
    <xf numFmtId="0" fontId="7" fillId="0" borderId="1" xfId="4" applyFont="1" applyFill="1" applyBorder="1" applyAlignment="1">
      <alignment horizontal="center"/>
    </xf>
    <xf numFmtId="1" fontId="9" fillId="0" borderId="0" xfId="4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7" fillId="0" borderId="0" xfId="6" applyFont="1" applyFill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0" xfId="6" applyFont="1" applyAlignment="1">
      <alignment horizontal="left" vertical="center" wrapText="1"/>
    </xf>
    <xf numFmtId="0" fontId="8" fillId="0" borderId="0" xfId="0" applyFo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80" fontId="9" fillId="0" borderId="0" xfId="6" applyNumberFormat="1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</cellXfs>
  <cellStyles count="9">
    <cellStyle name="常规" xfId="0" builtinId="0"/>
    <cellStyle name="常规 2" xfId="2"/>
    <cellStyle name="常规 2 2" xfId="1"/>
    <cellStyle name="常规 2 2 2" xfId="7"/>
    <cellStyle name="常规 2 3" xfId="8"/>
    <cellStyle name="常规 3" xfId="4"/>
    <cellStyle name="常规 4" xfId="6"/>
    <cellStyle name="常规 5" xfId="5"/>
    <cellStyle name="常规_报废" xfId="3"/>
  </cellStyles>
  <dxfs count="2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1501/Desktop/1-&#32479;&#35745;&#20998;&#26512;%20-11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总览"/>
      <sheetName val="进度表"/>
      <sheetName val="11C1"/>
      <sheetName val="11C8"/>
      <sheetName val="1103"/>
      <sheetName val="1104"/>
      <sheetName val="1106"/>
      <sheetName val="1107"/>
      <sheetName val="1109"/>
      <sheetName val="1110"/>
      <sheetName val="1128"/>
      <sheetName val="1129"/>
      <sheetName val="1116"/>
      <sheetName val="1125"/>
      <sheetName val="YF01"/>
      <sheetName val="1111"/>
      <sheetName val="1119"/>
      <sheetName val="1120"/>
      <sheetName val="1122"/>
      <sheetName val="11G1"/>
      <sheetName val="1400-1401"/>
      <sheetName val="1400-1406"/>
      <sheetName val="1401-1401"/>
      <sheetName val="Sheet3"/>
      <sheetName val="明细进展-双全"/>
      <sheetName val="决议点检-培熙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59">
          <cell r="C159">
            <v>1031001073</v>
          </cell>
          <cell r="J159">
            <v>9.06</v>
          </cell>
        </row>
        <row r="165">
          <cell r="J165">
            <v>0.06</v>
          </cell>
        </row>
        <row r="172">
          <cell r="J172">
            <v>2.5</v>
          </cell>
        </row>
        <row r="184">
          <cell r="J184">
            <v>3.0000000000000001E-3</v>
          </cell>
        </row>
        <row r="185">
          <cell r="J185">
            <v>1.2E-2</v>
          </cell>
        </row>
        <row r="186">
          <cell r="J186">
            <v>1E-3</v>
          </cell>
        </row>
        <row r="188">
          <cell r="J188">
            <v>7.0000000000000001E-3</v>
          </cell>
        </row>
        <row r="191">
          <cell r="J191">
            <v>1E-3</v>
          </cell>
        </row>
        <row r="195">
          <cell r="J195">
            <v>2E-3</v>
          </cell>
        </row>
        <row r="196">
          <cell r="J196">
            <v>0.01</v>
          </cell>
        </row>
        <row r="200">
          <cell r="J200">
            <v>0.13</v>
          </cell>
        </row>
        <row r="202">
          <cell r="J202">
            <v>0.11</v>
          </cell>
        </row>
        <row r="216">
          <cell r="J216">
            <v>2.3E-2</v>
          </cell>
        </row>
        <row r="217">
          <cell r="J217">
            <v>2.8000000000000001E-2</v>
          </cell>
        </row>
        <row r="227">
          <cell r="J227">
            <v>0.1</v>
          </cell>
        </row>
        <row r="229">
          <cell r="J229">
            <v>0.2</v>
          </cell>
        </row>
        <row r="230">
          <cell r="J230">
            <v>0.5</v>
          </cell>
        </row>
        <row r="234">
          <cell r="J234">
            <v>0.4</v>
          </cell>
        </row>
      </sheetData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pane ySplit="2" topLeftCell="A3" activePane="bottomLeft" state="frozen"/>
      <selection activeCell="H21" sqref="H21"/>
      <selection pane="bottomLeft" activeCell="D7" sqref="D7"/>
    </sheetView>
  </sheetViews>
  <sheetFormatPr defaultRowHeight="14"/>
  <cols>
    <col min="1" max="1" width="5.5" customWidth="1"/>
    <col min="2" max="2" width="7.25" customWidth="1"/>
    <col min="3" max="3" width="18.25" bestFit="1" customWidth="1"/>
    <col min="4" max="4" width="15.9140625" customWidth="1"/>
    <col min="5" max="6" width="8.75" customWidth="1"/>
    <col min="7" max="7" width="12.58203125" customWidth="1"/>
    <col min="8" max="8" width="9.08203125" customWidth="1"/>
    <col min="9" max="9" width="11.08203125" customWidth="1"/>
    <col min="10" max="10" width="22" style="2" customWidth="1"/>
  </cols>
  <sheetData>
    <row r="1" spans="1:10" ht="30.75" customHeight="1">
      <c r="A1" s="88" t="s">
        <v>634</v>
      </c>
      <c r="B1" s="89"/>
      <c r="C1" s="89"/>
      <c r="D1" s="89"/>
      <c r="E1" s="89"/>
      <c r="F1" s="89"/>
      <c r="G1" s="89"/>
      <c r="H1" s="89"/>
      <c r="I1" s="89"/>
      <c r="J1" s="90"/>
    </row>
    <row r="2" spans="1:10" ht="24" customHeight="1">
      <c r="A2" s="13" t="s">
        <v>0</v>
      </c>
      <c r="B2" s="13" t="s">
        <v>1</v>
      </c>
      <c r="C2" s="13" t="s">
        <v>803</v>
      </c>
      <c r="D2" s="13" t="s">
        <v>804</v>
      </c>
      <c r="E2" s="13" t="s">
        <v>1278</v>
      </c>
      <c r="F2" s="13" t="s">
        <v>1279</v>
      </c>
      <c r="G2" s="13" t="s">
        <v>13</v>
      </c>
      <c r="H2" s="13" t="s">
        <v>2</v>
      </c>
      <c r="I2" s="13" t="s">
        <v>3</v>
      </c>
      <c r="J2" s="13" t="s">
        <v>468</v>
      </c>
    </row>
    <row r="3" spans="1:10" s="9" customFormat="1" ht="28.5" customHeight="1">
      <c r="A3" s="8">
        <v>1</v>
      </c>
      <c r="B3" s="8" t="s">
        <v>14</v>
      </c>
      <c r="C3" s="8" t="s">
        <v>463</v>
      </c>
      <c r="D3" s="8" t="s">
        <v>808</v>
      </c>
      <c r="E3" s="8">
        <v>152</v>
      </c>
      <c r="F3" s="8">
        <v>152</v>
      </c>
      <c r="G3" s="10">
        <v>19.430000000000017</v>
      </c>
      <c r="H3" s="10"/>
      <c r="I3" s="10" t="s">
        <v>1114</v>
      </c>
      <c r="J3" s="12" t="s">
        <v>1273</v>
      </c>
    </row>
    <row r="4" spans="1:10" s="9" customFormat="1" ht="31" customHeight="1">
      <c r="A4" s="8">
        <v>2</v>
      </c>
      <c r="B4" s="8" t="s">
        <v>464</v>
      </c>
      <c r="C4" s="8" t="s">
        <v>480</v>
      </c>
      <c r="D4" s="8" t="s">
        <v>809</v>
      </c>
      <c r="E4" s="8">
        <v>1</v>
      </c>
      <c r="F4" s="8">
        <v>1</v>
      </c>
      <c r="G4" s="10">
        <v>21.17</v>
      </c>
      <c r="H4" s="10"/>
      <c r="I4" s="10" t="s">
        <v>1117</v>
      </c>
      <c r="J4" s="12" t="s">
        <v>1280</v>
      </c>
    </row>
    <row r="5" spans="1:10" s="9" customFormat="1" ht="24" customHeight="1">
      <c r="A5" s="8">
        <v>3</v>
      </c>
      <c r="B5" s="8" t="s">
        <v>4</v>
      </c>
      <c r="C5" s="8" t="s">
        <v>462</v>
      </c>
      <c r="D5" s="8" t="s">
        <v>811</v>
      </c>
      <c r="E5" s="8">
        <v>1</v>
      </c>
      <c r="F5" s="8">
        <v>1</v>
      </c>
      <c r="G5" s="10">
        <v>3</v>
      </c>
      <c r="H5" s="10"/>
      <c r="I5" s="10" t="s">
        <v>1117</v>
      </c>
      <c r="J5" s="12" t="s">
        <v>1273</v>
      </c>
    </row>
    <row r="6" spans="1:10" s="71" customFormat="1" ht="28.5" customHeight="1">
      <c r="A6" s="8">
        <v>4</v>
      </c>
      <c r="B6" s="8" t="s">
        <v>5</v>
      </c>
      <c r="C6" s="8" t="s">
        <v>1164</v>
      </c>
      <c r="D6" s="8" t="s">
        <v>1288</v>
      </c>
      <c r="E6" s="8">
        <v>37</v>
      </c>
      <c r="F6" s="8">
        <v>37</v>
      </c>
      <c r="G6" s="10">
        <v>8.4</v>
      </c>
      <c r="H6" s="10"/>
      <c r="I6" s="10" t="s">
        <v>1118</v>
      </c>
      <c r="J6" s="70" t="s">
        <v>1273</v>
      </c>
    </row>
    <row r="7" spans="1:10" s="71" customFormat="1" ht="28.5" customHeight="1">
      <c r="A7" s="8">
        <v>5</v>
      </c>
      <c r="B7" s="8" t="s">
        <v>795</v>
      </c>
      <c r="C7" s="8" t="s">
        <v>1163</v>
      </c>
      <c r="D7" s="8" t="s">
        <v>55</v>
      </c>
      <c r="E7" s="8">
        <v>5</v>
      </c>
      <c r="F7" s="8">
        <v>5</v>
      </c>
      <c r="G7" s="73">
        <v>0.5</v>
      </c>
      <c r="H7" s="10"/>
      <c r="I7" s="10" t="s">
        <v>1114</v>
      </c>
      <c r="J7" s="70" t="s">
        <v>1273</v>
      </c>
    </row>
    <row r="8" spans="1:10" s="9" customFormat="1" ht="24" customHeight="1">
      <c r="A8" s="8">
        <v>6</v>
      </c>
      <c r="B8" s="8" t="s">
        <v>466</v>
      </c>
      <c r="C8" s="11" t="s">
        <v>813</v>
      </c>
      <c r="D8" s="11" t="s">
        <v>814</v>
      </c>
      <c r="E8" s="8">
        <v>4</v>
      </c>
      <c r="F8" s="8">
        <v>4</v>
      </c>
      <c r="G8" s="10">
        <v>14</v>
      </c>
      <c r="H8" s="11"/>
      <c r="I8" s="10" t="s">
        <v>1118</v>
      </c>
      <c r="J8" s="12" t="s">
        <v>1274</v>
      </c>
    </row>
    <row r="9" spans="1:10" s="71" customFormat="1" ht="27" customHeight="1">
      <c r="A9" s="8">
        <v>7</v>
      </c>
      <c r="B9" s="8" t="s">
        <v>479</v>
      </c>
      <c r="C9" s="8" t="s">
        <v>467</v>
      </c>
      <c r="D9" s="8" t="s">
        <v>805</v>
      </c>
      <c r="E9" s="8">
        <v>5</v>
      </c>
      <c r="F9" s="8">
        <v>30</v>
      </c>
      <c r="G9" s="73">
        <v>0.05</v>
      </c>
      <c r="H9" s="8"/>
      <c r="I9" s="8" t="s">
        <v>1119</v>
      </c>
      <c r="J9" s="70" t="s">
        <v>1281</v>
      </c>
    </row>
    <row r="10" spans="1:10" s="9" customFormat="1" ht="24" customHeight="1">
      <c r="A10" s="8">
        <v>8</v>
      </c>
      <c r="B10" s="8" t="s">
        <v>478</v>
      </c>
      <c r="C10" s="11" t="s">
        <v>469</v>
      </c>
      <c r="D10" s="11" t="s">
        <v>1112</v>
      </c>
      <c r="E10" s="8">
        <v>1</v>
      </c>
      <c r="F10" s="8">
        <v>1</v>
      </c>
      <c r="G10" s="11">
        <v>20</v>
      </c>
      <c r="H10" s="11"/>
      <c r="I10" s="11" t="s">
        <v>1113</v>
      </c>
      <c r="J10" s="12" t="s">
        <v>1274</v>
      </c>
    </row>
    <row r="11" spans="1:10" s="9" customFormat="1" ht="24" customHeight="1">
      <c r="A11" s="8">
        <v>9</v>
      </c>
      <c r="B11" s="8" t="s">
        <v>477</v>
      </c>
      <c r="C11" s="11" t="s">
        <v>470</v>
      </c>
      <c r="D11" s="11" t="s">
        <v>810</v>
      </c>
      <c r="E11" s="8">
        <v>1</v>
      </c>
      <c r="F11" s="8">
        <v>1</v>
      </c>
      <c r="G11" s="11">
        <v>0.5</v>
      </c>
      <c r="H11" s="11"/>
      <c r="I11" s="11" t="s">
        <v>1113</v>
      </c>
      <c r="J11" s="12" t="s">
        <v>1282</v>
      </c>
    </row>
    <row r="12" spans="1:10" s="71" customFormat="1" ht="24" customHeight="1">
      <c r="A12" s="8">
        <v>10</v>
      </c>
      <c r="B12" s="8" t="s">
        <v>476</v>
      </c>
      <c r="C12" s="8" t="s">
        <v>471</v>
      </c>
      <c r="D12" s="8" t="s">
        <v>815</v>
      </c>
      <c r="E12" s="8">
        <v>6</v>
      </c>
      <c r="F12" s="8">
        <v>6</v>
      </c>
      <c r="G12" s="10">
        <v>6.0000000000000005E-2</v>
      </c>
      <c r="H12" s="8"/>
      <c r="I12" s="8" t="s">
        <v>1115</v>
      </c>
      <c r="J12" s="70" t="s">
        <v>1274</v>
      </c>
    </row>
    <row r="13" spans="1:10" s="9" customFormat="1" ht="24" customHeight="1">
      <c r="A13" s="8">
        <v>11</v>
      </c>
      <c r="B13" s="8" t="s">
        <v>475</v>
      </c>
      <c r="C13" s="11" t="s">
        <v>472</v>
      </c>
      <c r="D13" s="11" t="s">
        <v>806</v>
      </c>
      <c r="E13" s="8">
        <v>2</v>
      </c>
      <c r="F13" s="8">
        <v>2</v>
      </c>
      <c r="G13" s="10">
        <v>0.35</v>
      </c>
      <c r="H13" s="11"/>
      <c r="I13" s="11" t="s">
        <v>1113</v>
      </c>
      <c r="J13" s="12" t="s">
        <v>1274</v>
      </c>
    </row>
    <row r="14" spans="1:10" s="9" customFormat="1" ht="30" customHeight="1">
      <c r="A14" s="8">
        <v>12</v>
      </c>
      <c r="B14" s="8" t="s">
        <v>474</v>
      </c>
      <c r="C14" s="11" t="s">
        <v>473</v>
      </c>
      <c r="D14" s="11" t="s">
        <v>807</v>
      </c>
      <c r="E14" s="8">
        <v>1</v>
      </c>
      <c r="F14" s="8">
        <v>1</v>
      </c>
      <c r="G14" s="10">
        <v>20</v>
      </c>
      <c r="H14" s="11"/>
      <c r="I14" s="11" t="s">
        <v>1117</v>
      </c>
      <c r="J14" s="12" t="s">
        <v>1283</v>
      </c>
    </row>
    <row r="15" spans="1:10" s="71" customFormat="1" ht="24" customHeight="1">
      <c r="A15" s="8">
        <v>13</v>
      </c>
      <c r="B15" s="8" t="s">
        <v>481</v>
      </c>
      <c r="C15" s="8" t="s">
        <v>465</v>
      </c>
      <c r="D15" s="8" t="s">
        <v>812</v>
      </c>
      <c r="E15" s="8">
        <v>5</v>
      </c>
      <c r="F15" s="8">
        <v>5</v>
      </c>
      <c r="G15" s="10">
        <v>43</v>
      </c>
      <c r="H15" s="10"/>
      <c r="I15" s="10" t="s">
        <v>1118</v>
      </c>
      <c r="J15" s="70" t="s">
        <v>1274</v>
      </c>
    </row>
    <row r="16" spans="1:10" s="9" customFormat="1" ht="31" customHeight="1">
      <c r="A16" s="8">
        <v>14</v>
      </c>
      <c r="B16" s="8" t="s">
        <v>793</v>
      </c>
      <c r="C16" s="11" t="s">
        <v>626</v>
      </c>
      <c r="D16" s="11" t="s">
        <v>817</v>
      </c>
      <c r="E16" s="8">
        <v>37</v>
      </c>
      <c r="F16" s="8">
        <v>37</v>
      </c>
      <c r="G16" s="10">
        <v>0.7047000000000001</v>
      </c>
      <c r="H16" s="10"/>
      <c r="I16" s="10" t="s">
        <v>1116</v>
      </c>
      <c r="J16" s="12" t="s">
        <v>1274</v>
      </c>
    </row>
    <row r="17" spans="1:10" s="9" customFormat="1" ht="35" customHeight="1">
      <c r="A17" s="8">
        <v>15</v>
      </c>
      <c r="B17" s="8" t="s">
        <v>630</v>
      </c>
      <c r="C17" s="8" t="s">
        <v>627</v>
      </c>
      <c r="D17" s="8" t="s">
        <v>818</v>
      </c>
      <c r="E17" s="8">
        <v>17</v>
      </c>
      <c r="F17" s="8">
        <v>17</v>
      </c>
      <c r="G17" s="10">
        <v>0.99530000000000007</v>
      </c>
      <c r="H17" s="10"/>
      <c r="I17" s="10" t="s">
        <v>1116</v>
      </c>
      <c r="J17" s="12" t="s">
        <v>1274</v>
      </c>
    </row>
    <row r="18" spans="1:10" s="71" customFormat="1" ht="24" customHeight="1">
      <c r="A18" s="8">
        <v>16</v>
      </c>
      <c r="B18" s="8" t="s">
        <v>631</v>
      </c>
      <c r="C18" s="8" t="s">
        <v>628</v>
      </c>
      <c r="D18" s="8" t="s">
        <v>819</v>
      </c>
      <c r="E18" s="8">
        <v>5</v>
      </c>
      <c r="F18" s="8">
        <v>5</v>
      </c>
      <c r="G18" s="10">
        <v>8.01</v>
      </c>
      <c r="H18" s="10"/>
      <c r="I18" s="10" t="s">
        <v>1115</v>
      </c>
      <c r="J18" s="70" t="s">
        <v>1274</v>
      </c>
    </row>
    <row r="19" spans="1:10" s="9" customFormat="1" ht="24" customHeight="1">
      <c r="A19" s="8">
        <v>17</v>
      </c>
      <c r="B19" s="8" t="s">
        <v>632</v>
      </c>
      <c r="C19" s="8" t="s">
        <v>629</v>
      </c>
      <c r="D19" s="8" t="s">
        <v>623</v>
      </c>
      <c r="E19" s="8">
        <v>2</v>
      </c>
      <c r="F19" s="8">
        <v>2</v>
      </c>
      <c r="G19" s="10">
        <v>4</v>
      </c>
      <c r="H19" s="10"/>
      <c r="I19" s="11" t="s">
        <v>1117</v>
      </c>
      <c r="J19" s="12" t="s">
        <v>1274</v>
      </c>
    </row>
    <row r="20" spans="1:10" s="71" customFormat="1" ht="24" customHeight="1">
      <c r="A20" s="8">
        <v>18</v>
      </c>
      <c r="B20" s="8" t="s">
        <v>633</v>
      </c>
      <c r="C20" s="8" t="s">
        <v>835</v>
      </c>
      <c r="D20" s="8" t="s">
        <v>835</v>
      </c>
      <c r="E20" s="8">
        <v>2</v>
      </c>
      <c r="F20" s="8">
        <v>2</v>
      </c>
      <c r="G20" s="10">
        <v>3</v>
      </c>
      <c r="H20" s="10"/>
      <c r="I20" s="10" t="s">
        <v>1117</v>
      </c>
      <c r="J20" s="70" t="s">
        <v>1274</v>
      </c>
    </row>
    <row r="21" spans="1:10" s="71" customFormat="1" ht="24" customHeight="1">
      <c r="A21" s="8">
        <v>19</v>
      </c>
      <c r="B21" s="8" t="s">
        <v>1263</v>
      </c>
      <c r="C21" s="8" t="s">
        <v>823</v>
      </c>
      <c r="D21" s="8" t="s">
        <v>816</v>
      </c>
      <c r="E21" s="8">
        <v>4</v>
      </c>
      <c r="F21" s="8">
        <v>4</v>
      </c>
      <c r="G21" s="10">
        <v>4</v>
      </c>
      <c r="H21" s="8"/>
      <c r="I21" s="8" t="s">
        <v>1117</v>
      </c>
      <c r="J21" s="70" t="s">
        <v>1274</v>
      </c>
    </row>
    <row r="22" spans="1:10" s="9" customFormat="1" ht="24" customHeight="1">
      <c r="A22" s="72">
        <v>20</v>
      </c>
      <c r="B22" s="72" t="s">
        <v>1260</v>
      </c>
      <c r="C22" s="72" t="s">
        <v>1144</v>
      </c>
      <c r="D22" s="8" t="s">
        <v>1143</v>
      </c>
      <c r="E22" s="8">
        <v>1</v>
      </c>
      <c r="F22" s="8">
        <v>1</v>
      </c>
      <c r="G22" s="10">
        <v>2</v>
      </c>
      <c r="H22" s="10"/>
      <c r="I22" s="10" t="s">
        <v>1117</v>
      </c>
      <c r="J22" s="12" t="s">
        <v>1274</v>
      </c>
    </row>
    <row r="23" spans="1:10" s="9" customFormat="1" ht="24" customHeight="1">
      <c r="A23" s="72">
        <v>21</v>
      </c>
      <c r="B23" s="72" t="s">
        <v>1261</v>
      </c>
      <c r="C23" s="72" t="s">
        <v>849</v>
      </c>
      <c r="D23" s="8" t="s">
        <v>849</v>
      </c>
      <c r="E23" s="8">
        <v>5</v>
      </c>
      <c r="F23" s="8">
        <v>5</v>
      </c>
      <c r="G23" s="10">
        <v>17</v>
      </c>
      <c r="H23" s="10"/>
      <c r="I23" s="10" t="s">
        <v>1145</v>
      </c>
      <c r="J23" s="12" t="s">
        <v>1274</v>
      </c>
    </row>
    <row r="24" spans="1:10" s="9" customFormat="1" ht="24" customHeight="1">
      <c r="A24" s="91">
        <v>22</v>
      </c>
      <c r="B24" s="91" t="s">
        <v>1259</v>
      </c>
      <c r="C24" s="91" t="s">
        <v>1142</v>
      </c>
      <c r="D24" s="8" t="s">
        <v>665</v>
      </c>
      <c r="E24" s="8">
        <v>1</v>
      </c>
      <c r="F24" s="8">
        <v>1</v>
      </c>
      <c r="G24" s="10">
        <v>15</v>
      </c>
      <c r="H24" s="10"/>
      <c r="I24" s="10" t="s">
        <v>1117</v>
      </c>
      <c r="J24" s="12" t="s">
        <v>1274</v>
      </c>
    </row>
    <row r="25" spans="1:10" s="9" customFormat="1" ht="24" customHeight="1">
      <c r="A25" s="92"/>
      <c r="B25" s="92"/>
      <c r="C25" s="92"/>
      <c r="D25" s="8" t="s">
        <v>1141</v>
      </c>
      <c r="E25" s="8">
        <v>1</v>
      </c>
      <c r="F25" s="8">
        <v>1</v>
      </c>
      <c r="G25" s="10">
        <v>15</v>
      </c>
      <c r="H25" s="10"/>
      <c r="I25" s="10" t="s">
        <v>1117</v>
      </c>
      <c r="J25" s="12" t="s">
        <v>1274</v>
      </c>
    </row>
    <row r="26" spans="1:10" s="9" customFormat="1" ht="24" customHeight="1">
      <c r="A26" s="93"/>
      <c r="B26" s="93"/>
      <c r="C26" s="93"/>
      <c r="D26" s="8" t="s">
        <v>669</v>
      </c>
      <c r="E26" s="8">
        <v>1</v>
      </c>
      <c r="F26" s="8">
        <v>1</v>
      </c>
      <c r="G26" s="10">
        <v>15</v>
      </c>
      <c r="H26" s="10"/>
      <c r="I26" s="10" t="s">
        <v>1117</v>
      </c>
      <c r="J26" s="12" t="s">
        <v>1274</v>
      </c>
    </row>
    <row r="27" spans="1:10" s="9" customFormat="1" ht="24" customHeight="1">
      <c r="A27" s="91">
        <v>23</v>
      </c>
      <c r="B27" s="91" t="s">
        <v>1255</v>
      </c>
      <c r="C27" s="91" t="s">
        <v>1146</v>
      </c>
      <c r="D27" s="8" t="s">
        <v>1120</v>
      </c>
      <c r="E27" s="8">
        <v>1</v>
      </c>
      <c r="F27" s="8">
        <v>1</v>
      </c>
      <c r="G27" s="73">
        <v>0.2</v>
      </c>
      <c r="H27" s="10"/>
      <c r="I27" s="10" t="s">
        <v>1117</v>
      </c>
      <c r="J27" s="12" t="s">
        <v>1274</v>
      </c>
    </row>
    <row r="28" spans="1:10" s="9" customFormat="1" ht="24" customHeight="1">
      <c r="A28" s="92"/>
      <c r="B28" s="92"/>
      <c r="C28" s="92"/>
      <c r="D28" s="8" t="s">
        <v>1124</v>
      </c>
      <c r="E28" s="8">
        <v>1</v>
      </c>
      <c r="F28" s="8">
        <v>1</v>
      </c>
      <c r="G28" s="10">
        <v>1</v>
      </c>
      <c r="H28" s="10"/>
      <c r="I28" s="10" t="s">
        <v>1117</v>
      </c>
      <c r="J28" s="12" t="s">
        <v>1274</v>
      </c>
    </row>
    <row r="29" spans="1:10" s="9" customFormat="1" ht="24" customHeight="1">
      <c r="A29" s="92"/>
      <c r="B29" s="92"/>
      <c r="C29" s="92"/>
      <c r="D29" s="8" t="s">
        <v>1128</v>
      </c>
      <c r="E29" s="8">
        <v>1</v>
      </c>
      <c r="F29" s="8">
        <v>1</v>
      </c>
      <c r="G29" s="10">
        <v>2</v>
      </c>
      <c r="H29" s="10"/>
      <c r="I29" s="10" t="s">
        <v>1117</v>
      </c>
      <c r="J29" s="12" t="s">
        <v>1274</v>
      </c>
    </row>
    <row r="30" spans="1:10" s="9" customFormat="1" ht="24" customHeight="1">
      <c r="A30" s="93"/>
      <c r="B30" s="93"/>
      <c r="C30" s="93"/>
      <c r="D30" s="8" t="s">
        <v>1124</v>
      </c>
      <c r="E30" s="8">
        <v>1</v>
      </c>
      <c r="F30" s="8">
        <v>1</v>
      </c>
      <c r="G30" s="10">
        <v>1</v>
      </c>
      <c r="H30" s="10"/>
      <c r="I30" s="10" t="s">
        <v>1117</v>
      </c>
      <c r="J30" s="12" t="s">
        <v>1274</v>
      </c>
    </row>
    <row r="31" spans="1:10" s="9" customFormat="1" ht="27" customHeight="1">
      <c r="A31" s="72">
        <v>24</v>
      </c>
      <c r="B31" s="72" t="s">
        <v>1256</v>
      </c>
      <c r="C31" s="72" t="s">
        <v>1149</v>
      </c>
      <c r="D31" s="8" t="s">
        <v>1148</v>
      </c>
      <c r="E31" s="8">
        <v>8</v>
      </c>
      <c r="F31" s="8">
        <v>8</v>
      </c>
      <c r="G31" s="10">
        <v>3.07</v>
      </c>
      <c r="H31" s="10"/>
      <c r="I31" s="10" t="s">
        <v>1145</v>
      </c>
      <c r="J31" s="12" t="s">
        <v>1274</v>
      </c>
    </row>
    <row r="32" spans="1:10" s="71" customFormat="1" ht="28.5" customHeight="1">
      <c r="A32" s="8">
        <v>25</v>
      </c>
      <c r="B32" s="8" t="s">
        <v>1156</v>
      </c>
      <c r="C32" s="8" t="s">
        <v>1150</v>
      </c>
      <c r="D32" s="8" t="s">
        <v>1150</v>
      </c>
      <c r="E32" s="8" t="s">
        <v>1270</v>
      </c>
      <c r="F32" s="8" t="s">
        <v>761</v>
      </c>
      <c r="G32" s="10">
        <v>2906.7329999999997</v>
      </c>
      <c r="H32" s="8"/>
      <c r="I32" s="10" t="s">
        <v>1140</v>
      </c>
      <c r="J32" s="70" t="s">
        <v>1274</v>
      </c>
    </row>
    <row r="33" spans="1:10" s="71" customFormat="1" ht="28.5" customHeight="1">
      <c r="A33" s="72">
        <v>26</v>
      </c>
      <c r="B33" s="8" t="s">
        <v>1157</v>
      </c>
      <c r="C33" s="8" t="s">
        <v>1271</v>
      </c>
      <c r="D33" s="8" t="s">
        <v>1271</v>
      </c>
      <c r="E33" s="8" t="s">
        <v>1270</v>
      </c>
      <c r="F33" s="8" t="s">
        <v>761</v>
      </c>
      <c r="G33" s="10">
        <v>993.5</v>
      </c>
      <c r="H33" s="8"/>
      <c r="I33" s="10" t="s">
        <v>1140</v>
      </c>
      <c r="J33" s="70" t="s">
        <v>1274</v>
      </c>
    </row>
    <row r="34" spans="1:10" s="9" customFormat="1" ht="28.5" customHeight="1">
      <c r="A34" s="8">
        <v>27</v>
      </c>
      <c r="B34" s="8" t="s">
        <v>1275</v>
      </c>
      <c r="C34" s="8" t="s">
        <v>1272</v>
      </c>
      <c r="D34" s="8" t="s">
        <v>828</v>
      </c>
      <c r="E34" s="8" t="s">
        <v>1270</v>
      </c>
      <c r="F34" s="8" t="s">
        <v>761</v>
      </c>
      <c r="G34" s="10">
        <f>'27、建筑原材料'!F8</f>
        <v>22</v>
      </c>
      <c r="H34" s="11"/>
      <c r="I34" s="10" t="s">
        <v>1140</v>
      </c>
      <c r="J34" s="12" t="s">
        <v>1274</v>
      </c>
    </row>
    <row r="35" spans="1:10" s="71" customFormat="1" ht="28.5" customHeight="1">
      <c r="A35" s="72">
        <v>28</v>
      </c>
      <c r="B35" s="8" t="s">
        <v>1159</v>
      </c>
      <c r="C35" s="8" t="s">
        <v>1158</v>
      </c>
      <c r="D35" s="8" t="s">
        <v>1161</v>
      </c>
      <c r="E35" s="8" t="s">
        <v>1270</v>
      </c>
      <c r="F35" s="8" t="s">
        <v>761</v>
      </c>
      <c r="G35" s="10">
        <v>25.457000000000001</v>
      </c>
      <c r="H35" s="8"/>
      <c r="I35" s="10" t="s">
        <v>1140</v>
      </c>
      <c r="J35" s="70" t="s">
        <v>1274</v>
      </c>
    </row>
    <row r="36" spans="1:10" s="9" customFormat="1" ht="28.5" customHeight="1">
      <c r="A36" s="8">
        <v>29</v>
      </c>
      <c r="B36" s="8" t="s">
        <v>1160</v>
      </c>
      <c r="C36" s="8" t="s">
        <v>1151</v>
      </c>
      <c r="D36" s="8" t="s">
        <v>1151</v>
      </c>
      <c r="E36" s="8" t="s">
        <v>771</v>
      </c>
      <c r="F36" s="8" t="s">
        <v>761</v>
      </c>
      <c r="G36" s="10">
        <v>100</v>
      </c>
      <c r="H36" s="11"/>
      <c r="I36" s="11" t="s">
        <v>1140</v>
      </c>
      <c r="J36" s="12" t="s">
        <v>1155</v>
      </c>
    </row>
    <row r="37" spans="1:10" s="9" customFormat="1" ht="38" customHeight="1">
      <c r="A37" s="72">
        <v>30</v>
      </c>
      <c r="B37" s="8" t="s">
        <v>1276</v>
      </c>
      <c r="C37" s="8" t="s">
        <v>1152</v>
      </c>
      <c r="D37" s="8" t="s">
        <v>1152</v>
      </c>
      <c r="E37" s="8" t="s">
        <v>771</v>
      </c>
      <c r="F37" s="8" t="s">
        <v>761</v>
      </c>
      <c r="G37" s="10">
        <v>100</v>
      </c>
      <c r="H37" s="11"/>
      <c r="I37" s="11" t="s">
        <v>1153</v>
      </c>
      <c r="J37" s="12" t="s">
        <v>1154</v>
      </c>
    </row>
  </sheetData>
  <mergeCells count="7">
    <mergeCell ref="A1:J1"/>
    <mergeCell ref="B24:B26"/>
    <mergeCell ref="A24:A26"/>
    <mergeCell ref="C24:C26"/>
    <mergeCell ref="C27:C30"/>
    <mergeCell ref="B27:B30"/>
    <mergeCell ref="A27:A30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zoomScaleNormal="100"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M6" sqref="M6"/>
    </sheetView>
  </sheetViews>
  <sheetFormatPr defaultColWidth="8.25" defaultRowHeight="13"/>
  <cols>
    <col min="1" max="1" width="4.6640625" style="25" bestFit="1" customWidth="1"/>
    <col min="2" max="2" width="10.5" style="25" customWidth="1"/>
    <col min="3" max="3" width="16.5" style="38" customWidth="1"/>
    <col min="4" max="4" width="17.4140625" style="25" bestFit="1" customWidth="1"/>
    <col min="5" max="5" width="6.83203125" style="25" customWidth="1"/>
    <col min="6" max="6" width="6.9140625" style="25" customWidth="1"/>
    <col min="7" max="7" width="6.6640625" style="25" customWidth="1"/>
    <col min="8" max="8" width="12.75" style="25" customWidth="1"/>
    <col min="9" max="16384" width="8.25" style="25"/>
  </cols>
  <sheetData>
    <row r="1" spans="1:8" ht="30.5" customHeight="1">
      <c r="A1" s="22" t="s">
        <v>493</v>
      </c>
      <c r="B1" s="22" t="s">
        <v>853</v>
      </c>
      <c r="C1" s="23" t="s">
        <v>854</v>
      </c>
      <c r="D1" s="23" t="s">
        <v>855</v>
      </c>
      <c r="E1" s="23" t="s">
        <v>856</v>
      </c>
      <c r="F1" s="23" t="s">
        <v>857</v>
      </c>
      <c r="G1" s="23" t="s">
        <v>858</v>
      </c>
      <c r="H1" s="23" t="s">
        <v>859</v>
      </c>
    </row>
    <row r="2" spans="1:8" ht="33" customHeight="1">
      <c r="A2" s="29">
        <v>1</v>
      </c>
      <c r="B2" s="29" t="s">
        <v>860</v>
      </c>
      <c r="C2" s="34" t="s">
        <v>861</v>
      </c>
      <c r="D2" s="29" t="s">
        <v>862</v>
      </c>
      <c r="E2" s="29">
        <v>1144</v>
      </c>
      <c r="F2" s="36">
        <v>1</v>
      </c>
      <c r="G2" s="29" t="s">
        <v>863</v>
      </c>
      <c r="H2" s="96">
        <v>6</v>
      </c>
    </row>
    <row r="3" spans="1:8" ht="33" customHeight="1">
      <c r="A3" s="29">
        <v>2</v>
      </c>
      <c r="B3" s="29" t="s">
        <v>860</v>
      </c>
      <c r="C3" s="34" t="s">
        <v>861</v>
      </c>
      <c r="D3" s="29" t="s">
        <v>862</v>
      </c>
      <c r="E3" s="29">
        <v>1144</v>
      </c>
      <c r="F3" s="36">
        <v>1</v>
      </c>
      <c r="G3" s="29" t="s">
        <v>863</v>
      </c>
      <c r="H3" s="97"/>
    </row>
    <row r="4" spans="1:8" ht="33" customHeight="1">
      <c r="A4" s="29">
        <v>3</v>
      </c>
      <c r="B4" s="29" t="s">
        <v>864</v>
      </c>
      <c r="C4" s="34" t="s">
        <v>865</v>
      </c>
      <c r="D4" s="29" t="s">
        <v>866</v>
      </c>
      <c r="E4" s="29">
        <v>1144</v>
      </c>
      <c r="F4" s="29">
        <v>2</v>
      </c>
      <c r="G4" s="29" t="s">
        <v>863</v>
      </c>
      <c r="H4" s="97"/>
    </row>
    <row r="5" spans="1:8" ht="33" customHeight="1">
      <c r="A5" s="29">
        <v>4</v>
      </c>
      <c r="B5" s="29" t="s">
        <v>864</v>
      </c>
      <c r="C5" s="34" t="s">
        <v>867</v>
      </c>
      <c r="D5" s="29" t="s">
        <v>866</v>
      </c>
      <c r="E5" s="29">
        <v>1144</v>
      </c>
      <c r="F5" s="29">
        <v>2</v>
      </c>
      <c r="G5" s="29" t="s">
        <v>863</v>
      </c>
      <c r="H5" s="97"/>
    </row>
    <row r="6" spans="1:8" ht="33" customHeight="1">
      <c r="A6" s="29">
        <v>5</v>
      </c>
      <c r="B6" s="29" t="s">
        <v>868</v>
      </c>
      <c r="C6" s="34" t="s">
        <v>869</v>
      </c>
      <c r="D6" s="29">
        <v>1020900012</v>
      </c>
      <c r="E6" s="29">
        <v>1144</v>
      </c>
      <c r="F6" s="29">
        <v>4</v>
      </c>
      <c r="G6" s="29" t="s">
        <v>870</v>
      </c>
      <c r="H6" s="97"/>
    </row>
    <row r="7" spans="1:8" ht="58" customHeight="1">
      <c r="A7" s="29">
        <v>6</v>
      </c>
      <c r="B7" s="29" t="s">
        <v>871</v>
      </c>
      <c r="C7" s="39" t="s">
        <v>872</v>
      </c>
      <c r="D7" s="37" t="s">
        <v>873</v>
      </c>
      <c r="E7" s="29">
        <v>1143</v>
      </c>
      <c r="F7" s="29">
        <v>80</v>
      </c>
      <c r="G7" s="29" t="s">
        <v>874</v>
      </c>
      <c r="H7" s="97"/>
    </row>
    <row r="8" spans="1:8" ht="33" customHeight="1">
      <c r="A8" s="29">
        <v>7</v>
      </c>
      <c r="B8" s="29" t="s">
        <v>875</v>
      </c>
      <c r="C8" s="39" t="s">
        <v>876</v>
      </c>
      <c r="D8" s="37" t="s">
        <v>877</v>
      </c>
      <c r="E8" s="29">
        <v>1143</v>
      </c>
      <c r="F8" s="29">
        <v>3</v>
      </c>
      <c r="G8" s="29" t="s">
        <v>878</v>
      </c>
      <c r="H8" s="97"/>
    </row>
    <row r="9" spans="1:8" ht="33" customHeight="1">
      <c r="A9" s="29">
        <v>8</v>
      </c>
      <c r="B9" s="29" t="s">
        <v>879</v>
      </c>
      <c r="C9" s="39" t="s">
        <v>880</v>
      </c>
      <c r="D9" s="37" t="s">
        <v>881</v>
      </c>
      <c r="E9" s="29">
        <v>1143</v>
      </c>
      <c r="F9" s="29">
        <v>3</v>
      </c>
      <c r="G9" s="29" t="s">
        <v>882</v>
      </c>
      <c r="H9" s="97"/>
    </row>
    <row r="10" spans="1:8" ht="33" customHeight="1">
      <c r="A10" s="29">
        <v>9</v>
      </c>
      <c r="B10" s="29" t="s">
        <v>883</v>
      </c>
      <c r="C10" s="39" t="s">
        <v>884</v>
      </c>
      <c r="D10" s="37" t="s">
        <v>885</v>
      </c>
      <c r="E10" s="29">
        <v>1148</v>
      </c>
      <c r="F10" s="29">
        <v>2</v>
      </c>
      <c r="G10" s="29" t="s">
        <v>886</v>
      </c>
      <c r="H10" s="97"/>
    </row>
    <row r="11" spans="1:8" ht="33" customHeight="1">
      <c r="A11" s="29">
        <v>10</v>
      </c>
      <c r="B11" s="29" t="s">
        <v>860</v>
      </c>
      <c r="C11" s="39" t="s">
        <v>887</v>
      </c>
      <c r="D11" s="37" t="s">
        <v>888</v>
      </c>
      <c r="E11" s="29">
        <v>1148</v>
      </c>
      <c r="F11" s="29">
        <v>2</v>
      </c>
      <c r="G11" s="29" t="s">
        <v>889</v>
      </c>
      <c r="H11" s="98"/>
    </row>
    <row r="12" spans="1:8">
      <c r="F12" s="25">
        <f>SUM(F2:F11)</f>
        <v>100</v>
      </c>
    </row>
  </sheetData>
  <mergeCells count="1">
    <mergeCell ref="H2:H1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zoomScaleNormal="100" workbookViewId="0">
      <selection activeCell="K4" sqref="K4"/>
    </sheetView>
  </sheetViews>
  <sheetFormatPr defaultColWidth="8.25" defaultRowHeight="13"/>
  <cols>
    <col min="1" max="1" width="4.58203125" style="24" bestFit="1" customWidth="1"/>
    <col min="2" max="2" width="7.1640625" style="24" bestFit="1" customWidth="1"/>
    <col min="3" max="4" width="7.58203125" style="24" bestFit="1" customWidth="1"/>
    <col min="5" max="5" width="6.83203125" style="24" customWidth="1"/>
    <col min="6" max="6" width="4.83203125" style="24" bestFit="1" customWidth="1"/>
    <col min="7" max="7" width="6.6640625" style="24" customWidth="1"/>
    <col min="8" max="8" width="11.58203125" style="26" customWidth="1"/>
    <col min="9" max="16384" width="8.25" style="24"/>
  </cols>
  <sheetData>
    <row r="1" spans="1:8" ht="13.5">
      <c r="A1" s="22" t="s">
        <v>493</v>
      </c>
      <c r="B1" s="22" t="s">
        <v>940</v>
      </c>
      <c r="C1" s="23" t="s">
        <v>941</v>
      </c>
      <c r="D1" s="23" t="s">
        <v>942</v>
      </c>
      <c r="E1" s="23" t="s">
        <v>856</v>
      </c>
      <c r="F1" s="23" t="s">
        <v>663</v>
      </c>
      <c r="G1" s="23" t="s">
        <v>780</v>
      </c>
      <c r="H1" s="23" t="s">
        <v>13</v>
      </c>
    </row>
    <row r="2" spans="1:8" s="25" customFormat="1" ht="50.15" customHeight="1">
      <c r="A2" s="29">
        <v>1</v>
      </c>
      <c r="B2" s="29" t="s">
        <v>943</v>
      </c>
      <c r="C2" s="29" t="s">
        <v>944</v>
      </c>
      <c r="D2" s="29" t="s">
        <v>944</v>
      </c>
      <c r="E2" s="29">
        <v>8000</v>
      </c>
      <c r="F2" s="29">
        <v>3</v>
      </c>
      <c r="G2" s="29" t="s">
        <v>945</v>
      </c>
      <c r="H2" s="29">
        <v>2.99</v>
      </c>
    </row>
    <row r="3" spans="1:8" s="25" customFormat="1" ht="50.15" customHeight="1">
      <c r="A3" s="29">
        <v>2</v>
      </c>
      <c r="B3" s="29" t="s">
        <v>946</v>
      </c>
      <c r="C3" s="29" t="s">
        <v>947</v>
      </c>
      <c r="D3" s="29" t="s">
        <v>948</v>
      </c>
      <c r="E3" s="29" t="s">
        <v>949</v>
      </c>
      <c r="F3" s="29">
        <v>1</v>
      </c>
      <c r="G3" s="29" t="s">
        <v>945</v>
      </c>
      <c r="H3" s="29">
        <v>0.2</v>
      </c>
    </row>
    <row r="4" spans="1:8" s="25" customFormat="1" ht="50.15" customHeight="1">
      <c r="A4" s="29">
        <v>3</v>
      </c>
      <c r="B4" s="29" t="s">
        <v>950</v>
      </c>
      <c r="C4" s="29" t="s">
        <v>951</v>
      </c>
      <c r="D4" s="29" t="s">
        <v>947</v>
      </c>
      <c r="E4" s="29" t="s">
        <v>949</v>
      </c>
      <c r="F4" s="29">
        <v>4</v>
      </c>
      <c r="G4" s="29" t="s">
        <v>952</v>
      </c>
      <c r="H4" s="29">
        <v>0.37</v>
      </c>
    </row>
    <row r="5" spans="1:8" s="25" customFormat="1" ht="50.15" customHeight="1">
      <c r="A5" s="29">
        <v>4</v>
      </c>
      <c r="B5" s="29" t="s">
        <v>950</v>
      </c>
      <c r="C5" s="29" t="s">
        <v>951</v>
      </c>
      <c r="D5" s="29" t="s">
        <v>947</v>
      </c>
      <c r="E5" s="29" t="s">
        <v>949</v>
      </c>
      <c r="F5" s="29">
        <v>16</v>
      </c>
      <c r="G5" s="29" t="s">
        <v>945</v>
      </c>
      <c r="H5" s="29">
        <v>0.22</v>
      </c>
    </row>
    <row r="6" spans="1:8">
      <c r="F6" s="26">
        <f>SUM(F2:F5)</f>
        <v>24</v>
      </c>
      <c r="H6" s="26">
        <f>SUM(H2:H5)</f>
        <v>3.7800000000000007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showGridLines="0" zoomScale="85" zoomScaleNormal="85" workbookViewId="0">
      <pane ySplit="2" topLeftCell="A84" activePane="bottomLeft" state="frozen"/>
      <selection pane="bottomLeft" activeCell="C98" sqref="A98:XFD1048576"/>
    </sheetView>
  </sheetViews>
  <sheetFormatPr defaultRowHeight="13"/>
  <cols>
    <col min="1" max="1" width="8.33203125" style="26" bestFit="1" customWidth="1"/>
    <col min="2" max="2" width="8.83203125" style="24" bestFit="1" customWidth="1"/>
    <col min="3" max="3" width="15" style="24" bestFit="1" customWidth="1"/>
    <col min="4" max="4" width="24.4140625" style="24" customWidth="1"/>
    <col min="5" max="5" width="8.83203125" style="24" bestFit="1" customWidth="1"/>
    <col min="6" max="7" width="12.6640625" style="26" bestFit="1" customWidth="1"/>
    <col min="8" max="8" width="16.83203125" style="26" customWidth="1"/>
    <col min="9" max="16384" width="8.6640625" style="24"/>
  </cols>
  <sheetData>
    <row r="1" spans="1:8" ht="20">
      <c r="A1" s="99" t="s">
        <v>1016</v>
      </c>
      <c r="B1" s="100"/>
      <c r="C1" s="100"/>
      <c r="D1" s="100"/>
      <c r="E1" s="100"/>
      <c r="F1" s="100"/>
      <c r="G1" s="100"/>
      <c r="H1" s="100"/>
    </row>
    <row r="2" spans="1:8" s="61" customFormat="1" ht="26" customHeight="1">
      <c r="A2" s="62" t="s">
        <v>989</v>
      </c>
      <c r="B2" s="63" t="s">
        <v>990</v>
      </c>
      <c r="C2" s="63" t="s">
        <v>991</v>
      </c>
      <c r="D2" s="63" t="s">
        <v>992</v>
      </c>
      <c r="E2" s="63" t="s">
        <v>993</v>
      </c>
      <c r="F2" s="62" t="s">
        <v>994</v>
      </c>
      <c r="G2" s="62" t="s">
        <v>995</v>
      </c>
      <c r="H2" s="62" t="s">
        <v>996</v>
      </c>
    </row>
    <row r="3" spans="1:8" s="66" customFormat="1" ht="18" customHeight="1">
      <c r="A3" s="64">
        <v>1</v>
      </c>
      <c r="B3" s="65">
        <v>1125</v>
      </c>
      <c r="C3" s="65">
        <v>299002427</v>
      </c>
      <c r="D3" s="65" t="s">
        <v>1017</v>
      </c>
      <c r="E3" s="65">
        <v>106</v>
      </c>
      <c r="F3" s="64" t="s">
        <v>997</v>
      </c>
      <c r="G3" s="64" t="s">
        <v>998</v>
      </c>
      <c r="H3" s="101">
        <v>2.5</v>
      </c>
    </row>
    <row r="4" spans="1:8" s="66" customFormat="1" ht="18" customHeight="1">
      <c r="A4" s="64">
        <v>2</v>
      </c>
      <c r="B4" s="65">
        <v>1125</v>
      </c>
      <c r="C4" s="65">
        <v>299002485</v>
      </c>
      <c r="D4" s="65" t="s">
        <v>1018</v>
      </c>
      <c r="E4" s="65">
        <v>89</v>
      </c>
      <c r="F4" s="64" t="s">
        <v>999</v>
      </c>
      <c r="G4" s="64" t="s">
        <v>1000</v>
      </c>
      <c r="H4" s="102"/>
    </row>
    <row r="5" spans="1:8" s="66" customFormat="1" ht="18" customHeight="1">
      <c r="A5" s="64">
        <v>3</v>
      </c>
      <c r="B5" s="65">
        <v>1125</v>
      </c>
      <c r="C5" s="65">
        <v>299002493</v>
      </c>
      <c r="D5" s="65" t="s">
        <v>1019</v>
      </c>
      <c r="E5" s="65">
        <v>40</v>
      </c>
      <c r="F5" s="64" t="s">
        <v>999</v>
      </c>
      <c r="G5" s="64" t="s">
        <v>998</v>
      </c>
      <c r="H5" s="102"/>
    </row>
    <row r="6" spans="1:8" s="66" customFormat="1" ht="18" customHeight="1">
      <c r="A6" s="64">
        <v>4</v>
      </c>
      <c r="B6" s="65">
        <v>1125</v>
      </c>
      <c r="C6" s="65">
        <v>299002495</v>
      </c>
      <c r="D6" s="65" t="s">
        <v>1020</v>
      </c>
      <c r="E6" s="65">
        <v>49</v>
      </c>
      <c r="F6" s="64" t="s">
        <v>999</v>
      </c>
      <c r="G6" s="64" t="s">
        <v>998</v>
      </c>
      <c r="H6" s="102"/>
    </row>
    <row r="7" spans="1:8" s="66" customFormat="1" ht="18" customHeight="1">
      <c r="A7" s="64">
        <v>5</v>
      </c>
      <c r="B7" s="65">
        <v>1125</v>
      </c>
      <c r="C7" s="65">
        <v>299002496</v>
      </c>
      <c r="D7" s="65" t="s">
        <v>1021</v>
      </c>
      <c r="E7" s="65">
        <v>5</v>
      </c>
      <c r="F7" s="64" t="s">
        <v>999</v>
      </c>
      <c r="G7" s="64" t="s">
        <v>998</v>
      </c>
      <c r="H7" s="102"/>
    </row>
    <row r="8" spans="1:8" s="66" customFormat="1" ht="18" customHeight="1">
      <c r="A8" s="64">
        <v>6</v>
      </c>
      <c r="B8" s="65">
        <v>1125</v>
      </c>
      <c r="C8" s="65">
        <v>299002498</v>
      </c>
      <c r="D8" s="65" t="s">
        <v>1022</v>
      </c>
      <c r="E8" s="65">
        <v>35</v>
      </c>
      <c r="F8" s="64" t="s">
        <v>999</v>
      </c>
      <c r="G8" s="64" t="s">
        <v>1001</v>
      </c>
      <c r="H8" s="102"/>
    </row>
    <row r="9" spans="1:8" s="66" customFormat="1" ht="18" customHeight="1">
      <c r="A9" s="64">
        <v>7</v>
      </c>
      <c r="B9" s="65">
        <v>1125</v>
      </c>
      <c r="C9" s="65">
        <v>299002500</v>
      </c>
      <c r="D9" s="65" t="s">
        <v>1023</v>
      </c>
      <c r="E9" s="65">
        <v>10</v>
      </c>
      <c r="F9" s="64" t="s">
        <v>1002</v>
      </c>
      <c r="G9" s="64" t="s">
        <v>998</v>
      </c>
      <c r="H9" s="102"/>
    </row>
    <row r="10" spans="1:8" s="66" customFormat="1" ht="18" customHeight="1">
      <c r="A10" s="64">
        <v>8</v>
      </c>
      <c r="B10" s="65">
        <v>1125</v>
      </c>
      <c r="C10" s="65">
        <v>299002501</v>
      </c>
      <c r="D10" s="65" t="s">
        <v>1024</v>
      </c>
      <c r="E10" s="65">
        <v>8</v>
      </c>
      <c r="F10" s="64" t="s">
        <v>999</v>
      </c>
      <c r="G10" s="64" t="s">
        <v>1000</v>
      </c>
      <c r="H10" s="102"/>
    </row>
    <row r="11" spans="1:8" s="66" customFormat="1" ht="18" customHeight="1">
      <c r="A11" s="64">
        <v>9</v>
      </c>
      <c r="B11" s="65">
        <v>1125</v>
      </c>
      <c r="C11" s="65">
        <v>299002502</v>
      </c>
      <c r="D11" s="65" t="s">
        <v>1025</v>
      </c>
      <c r="E11" s="65">
        <v>8</v>
      </c>
      <c r="F11" s="64" t="s">
        <v>999</v>
      </c>
      <c r="G11" s="64" t="s">
        <v>1000</v>
      </c>
      <c r="H11" s="102"/>
    </row>
    <row r="12" spans="1:8" s="66" customFormat="1" ht="18" customHeight="1">
      <c r="A12" s="64">
        <v>10</v>
      </c>
      <c r="B12" s="65">
        <v>1125</v>
      </c>
      <c r="C12" s="65">
        <v>299002503</v>
      </c>
      <c r="D12" s="65" t="s">
        <v>1026</v>
      </c>
      <c r="E12" s="65">
        <v>17</v>
      </c>
      <c r="F12" s="64" t="s">
        <v>999</v>
      </c>
      <c r="G12" s="64" t="s">
        <v>1000</v>
      </c>
      <c r="H12" s="102"/>
    </row>
    <row r="13" spans="1:8" s="66" customFormat="1" ht="18" customHeight="1">
      <c r="A13" s="64">
        <v>11</v>
      </c>
      <c r="B13" s="65">
        <v>1125</v>
      </c>
      <c r="C13" s="65">
        <v>299002504</v>
      </c>
      <c r="D13" s="65" t="s">
        <v>1027</v>
      </c>
      <c r="E13" s="65">
        <v>40</v>
      </c>
      <c r="F13" s="64" t="s">
        <v>999</v>
      </c>
      <c r="G13" s="64" t="s">
        <v>1000</v>
      </c>
      <c r="H13" s="102"/>
    </row>
    <row r="14" spans="1:8" s="66" customFormat="1" ht="18" customHeight="1">
      <c r="A14" s="64">
        <v>12</v>
      </c>
      <c r="B14" s="65">
        <v>1125</v>
      </c>
      <c r="C14" s="65">
        <v>299002506</v>
      </c>
      <c r="D14" s="65" t="s">
        <v>1028</v>
      </c>
      <c r="E14" s="65">
        <v>36</v>
      </c>
      <c r="F14" s="64" t="s">
        <v>999</v>
      </c>
      <c r="G14" s="64" t="s">
        <v>1000</v>
      </c>
      <c r="H14" s="102"/>
    </row>
    <row r="15" spans="1:8" s="66" customFormat="1" ht="18" customHeight="1">
      <c r="A15" s="64">
        <v>13</v>
      </c>
      <c r="B15" s="65">
        <v>1125</v>
      </c>
      <c r="C15" s="65">
        <v>299002507</v>
      </c>
      <c r="D15" s="65" t="s">
        <v>1029</v>
      </c>
      <c r="E15" s="65">
        <v>15</v>
      </c>
      <c r="F15" s="64" t="s">
        <v>999</v>
      </c>
      <c r="G15" s="64" t="s">
        <v>1000</v>
      </c>
      <c r="H15" s="102"/>
    </row>
    <row r="16" spans="1:8" s="66" customFormat="1" ht="18" customHeight="1">
      <c r="A16" s="64">
        <v>14</v>
      </c>
      <c r="B16" s="65">
        <v>1125</v>
      </c>
      <c r="C16" s="65">
        <v>299002510</v>
      </c>
      <c r="D16" s="65" t="s">
        <v>1030</v>
      </c>
      <c r="E16" s="65">
        <v>29</v>
      </c>
      <c r="F16" s="64" t="s">
        <v>999</v>
      </c>
      <c r="G16" s="64" t="s">
        <v>1000</v>
      </c>
      <c r="H16" s="102"/>
    </row>
    <row r="17" spans="1:8" s="66" customFormat="1" ht="18" customHeight="1">
      <c r="A17" s="64">
        <v>15</v>
      </c>
      <c r="B17" s="65">
        <v>1125</v>
      </c>
      <c r="C17" s="65">
        <v>299002511</v>
      </c>
      <c r="D17" s="65" t="s">
        <v>1031</v>
      </c>
      <c r="E17" s="65">
        <v>39</v>
      </c>
      <c r="F17" s="64" t="s">
        <v>999</v>
      </c>
      <c r="G17" s="64" t="s">
        <v>1000</v>
      </c>
      <c r="H17" s="102"/>
    </row>
    <row r="18" spans="1:8" s="66" customFormat="1" ht="18" customHeight="1">
      <c r="A18" s="64">
        <v>16</v>
      </c>
      <c r="B18" s="65">
        <v>1125</v>
      </c>
      <c r="C18" s="65">
        <v>299002512</v>
      </c>
      <c r="D18" s="65" t="s">
        <v>1032</v>
      </c>
      <c r="E18" s="65">
        <v>6</v>
      </c>
      <c r="F18" s="64" t="s">
        <v>999</v>
      </c>
      <c r="G18" s="64" t="s">
        <v>1000</v>
      </c>
      <c r="H18" s="102"/>
    </row>
    <row r="19" spans="1:8" s="66" customFormat="1" ht="18" customHeight="1">
      <c r="A19" s="64">
        <v>17</v>
      </c>
      <c r="B19" s="65">
        <v>1125</v>
      </c>
      <c r="C19" s="65">
        <v>299002514</v>
      </c>
      <c r="D19" s="65" t="s">
        <v>1033</v>
      </c>
      <c r="E19" s="65">
        <v>146</v>
      </c>
      <c r="F19" s="64" t="s">
        <v>999</v>
      </c>
      <c r="G19" s="64" t="s">
        <v>1000</v>
      </c>
      <c r="H19" s="102"/>
    </row>
    <row r="20" spans="1:8" s="66" customFormat="1" ht="18" customHeight="1">
      <c r="A20" s="64">
        <v>18</v>
      </c>
      <c r="B20" s="65">
        <v>1125</v>
      </c>
      <c r="C20" s="65">
        <v>299002515</v>
      </c>
      <c r="D20" s="65" t="s">
        <v>1034</v>
      </c>
      <c r="E20" s="65">
        <v>58</v>
      </c>
      <c r="F20" s="64" t="s">
        <v>999</v>
      </c>
      <c r="G20" s="64" t="s">
        <v>1000</v>
      </c>
      <c r="H20" s="102"/>
    </row>
    <row r="21" spans="1:8" s="66" customFormat="1" ht="18" customHeight="1">
      <c r="A21" s="64">
        <v>19</v>
      </c>
      <c r="B21" s="65">
        <v>1125</v>
      </c>
      <c r="C21" s="65">
        <v>299002516</v>
      </c>
      <c r="D21" s="65" t="s">
        <v>1035</v>
      </c>
      <c r="E21" s="65">
        <v>22</v>
      </c>
      <c r="F21" s="64" t="s">
        <v>999</v>
      </c>
      <c r="G21" s="64" t="s">
        <v>1000</v>
      </c>
      <c r="H21" s="102"/>
    </row>
    <row r="22" spans="1:8" s="66" customFormat="1" ht="18" customHeight="1">
      <c r="A22" s="64">
        <v>20</v>
      </c>
      <c r="B22" s="65">
        <v>1125</v>
      </c>
      <c r="C22" s="65">
        <v>299002517</v>
      </c>
      <c r="D22" s="65" t="s">
        <v>1036</v>
      </c>
      <c r="E22" s="65">
        <v>16</v>
      </c>
      <c r="F22" s="64" t="s">
        <v>999</v>
      </c>
      <c r="G22" s="64" t="s">
        <v>1000</v>
      </c>
      <c r="H22" s="102"/>
    </row>
    <row r="23" spans="1:8" s="66" customFormat="1" ht="18" customHeight="1">
      <c r="A23" s="64">
        <v>21</v>
      </c>
      <c r="B23" s="65">
        <v>1125</v>
      </c>
      <c r="C23" s="65">
        <v>299002518</v>
      </c>
      <c r="D23" s="65" t="s">
        <v>1037</v>
      </c>
      <c r="E23" s="65">
        <v>143</v>
      </c>
      <c r="F23" s="64" t="s">
        <v>999</v>
      </c>
      <c r="G23" s="64" t="s">
        <v>1000</v>
      </c>
      <c r="H23" s="102"/>
    </row>
    <row r="24" spans="1:8" s="66" customFormat="1" ht="18" customHeight="1">
      <c r="A24" s="64">
        <v>22</v>
      </c>
      <c r="B24" s="65">
        <v>1125</v>
      </c>
      <c r="C24" s="65">
        <v>299002519</v>
      </c>
      <c r="D24" s="65" t="s">
        <v>1038</v>
      </c>
      <c r="E24" s="65">
        <v>15</v>
      </c>
      <c r="F24" s="64" t="s">
        <v>999</v>
      </c>
      <c r="G24" s="64" t="s">
        <v>1000</v>
      </c>
      <c r="H24" s="102"/>
    </row>
    <row r="25" spans="1:8" s="66" customFormat="1" ht="18" customHeight="1">
      <c r="A25" s="64">
        <v>23</v>
      </c>
      <c r="B25" s="65">
        <v>1125</v>
      </c>
      <c r="C25" s="65">
        <v>299002520</v>
      </c>
      <c r="D25" s="65" t="s">
        <v>1039</v>
      </c>
      <c r="E25" s="65">
        <v>8</v>
      </c>
      <c r="F25" s="64" t="s">
        <v>999</v>
      </c>
      <c r="G25" s="64" t="s">
        <v>1000</v>
      </c>
      <c r="H25" s="102"/>
    </row>
    <row r="26" spans="1:8" s="66" customFormat="1" ht="18" customHeight="1">
      <c r="A26" s="64">
        <v>24</v>
      </c>
      <c r="B26" s="65">
        <v>1125</v>
      </c>
      <c r="C26" s="65">
        <v>299002523</v>
      </c>
      <c r="D26" s="65" t="s">
        <v>1040</v>
      </c>
      <c r="E26" s="65">
        <v>18</v>
      </c>
      <c r="F26" s="64" t="s">
        <v>999</v>
      </c>
      <c r="G26" s="64" t="s">
        <v>1000</v>
      </c>
      <c r="H26" s="102"/>
    </row>
    <row r="27" spans="1:8" s="66" customFormat="1" ht="18" customHeight="1">
      <c r="A27" s="64">
        <v>25</v>
      </c>
      <c r="B27" s="65">
        <v>1125</v>
      </c>
      <c r="C27" s="65">
        <v>299002525</v>
      </c>
      <c r="D27" s="65" t="s">
        <v>1041</v>
      </c>
      <c r="E27" s="65">
        <v>40</v>
      </c>
      <c r="F27" s="64" t="s">
        <v>999</v>
      </c>
      <c r="G27" s="64" t="s">
        <v>1000</v>
      </c>
      <c r="H27" s="102"/>
    </row>
    <row r="28" spans="1:8" s="66" customFormat="1" ht="18" customHeight="1">
      <c r="A28" s="64">
        <v>26</v>
      </c>
      <c r="B28" s="65">
        <v>1125</v>
      </c>
      <c r="C28" s="65">
        <v>299002528</v>
      </c>
      <c r="D28" s="65" t="s">
        <v>1042</v>
      </c>
      <c r="E28" s="65">
        <v>110</v>
      </c>
      <c r="F28" s="64" t="s">
        <v>999</v>
      </c>
      <c r="G28" s="64" t="s">
        <v>1000</v>
      </c>
      <c r="H28" s="102"/>
    </row>
    <row r="29" spans="1:8" s="66" customFormat="1" ht="18" customHeight="1">
      <c r="A29" s="64">
        <v>27</v>
      </c>
      <c r="B29" s="65">
        <v>1125</v>
      </c>
      <c r="C29" s="65">
        <v>299002529</v>
      </c>
      <c r="D29" s="65" t="s">
        <v>1043</v>
      </c>
      <c r="E29" s="65">
        <v>10</v>
      </c>
      <c r="F29" s="64" t="s">
        <v>999</v>
      </c>
      <c r="G29" s="64" t="s">
        <v>1000</v>
      </c>
      <c r="H29" s="102"/>
    </row>
    <row r="30" spans="1:8" s="66" customFormat="1" ht="18" customHeight="1">
      <c r="A30" s="64">
        <v>28</v>
      </c>
      <c r="B30" s="65">
        <v>1125</v>
      </c>
      <c r="C30" s="65">
        <v>299002538</v>
      </c>
      <c r="D30" s="65" t="s">
        <v>1044</v>
      </c>
      <c r="E30" s="65">
        <v>4</v>
      </c>
      <c r="F30" s="64" t="s">
        <v>999</v>
      </c>
      <c r="G30" s="64" t="s">
        <v>1000</v>
      </c>
      <c r="H30" s="102"/>
    </row>
    <row r="31" spans="1:8" s="66" customFormat="1" ht="18" customHeight="1">
      <c r="A31" s="64">
        <v>29</v>
      </c>
      <c r="B31" s="65">
        <v>1125</v>
      </c>
      <c r="C31" s="65">
        <v>299002544</v>
      </c>
      <c r="D31" s="65" t="s">
        <v>1045</v>
      </c>
      <c r="E31" s="65">
        <v>9</v>
      </c>
      <c r="F31" s="67" t="s">
        <v>999</v>
      </c>
      <c r="G31" s="64" t="s">
        <v>1000</v>
      </c>
      <c r="H31" s="102"/>
    </row>
    <row r="32" spans="1:8" s="66" customFormat="1" ht="18" customHeight="1">
      <c r="A32" s="64">
        <v>30</v>
      </c>
      <c r="B32" s="65">
        <v>1125</v>
      </c>
      <c r="C32" s="65">
        <v>299002546</v>
      </c>
      <c r="D32" s="65" t="s">
        <v>1046</v>
      </c>
      <c r="E32" s="65">
        <v>81</v>
      </c>
      <c r="F32" s="64" t="s">
        <v>999</v>
      </c>
      <c r="G32" s="64" t="s">
        <v>1000</v>
      </c>
      <c r="H32" s="102"/>
    </row>
    <row r="33" spans="1:8" s="66" customFormat="1" ht="18" customHeight="1">
      <c r="A33" s="64">
        <v>31</v>
      </c>
      <c r="B33" s="65">
        <v>1125</v>
      </c>
      <c r="C33" s="65">
        <v>299002549</v>
      </c>
      <c r="D33" s="65" t="s">
        <v>1047</v>
      </c>
      <c r="E33" s="65">
        <v>20</v>
      </c>
      <c r="F33" s="64" t="s">
        <v>999</v>
      </c>
      <c r="G33" s="64" t="s">
        <v>1000</v>
      </c>
      <c r="H33" s="102"/>
    </row>
    <row r="34" spans="1:8" s="66" customFormat="1" ht="18" customHeight="1">
      <c r="A34" s="64">
        <v>32</v>
      </c>
      <c r="B34" s="65">
        <v>1125</v>
      </c>
      <c r="C34" s="65">
        <v>299002553</v>
      </c>
      <c r="D34" s="65" t="s">
        <v>1048</v>
      </c>
      <c r="E34" s="65">
        <v>34</v>
      </c>
      <c r="F34" s="64" t="s">
        <v>999</v>
      </c>
      <c r="G34" s="64" t="s">
        <v>1000</v>
      </c>
      <c r="H34" s="102"/>
    </row>
    <row r="35" spans="1:8" s="66" customFormat="1" ht="18" customHeight="1">
      <c r="A35" s="64">
        <v>33</v>
      </c>
      <c r="B35" s="65">
        <v>1125</v>
      </c>
      <c r="C35" s="65">
        <v>299002555</v>
      </c>
      <c r="D35" s="65" t="s">
        <v>1049</v>
      </c>
      <c r="E35" s="65">
        <v>3</v>
      </c>
      <c r="F35" s="64" t="s">
        <v>999</v>
      </c>
      <c r="G35" s="64" t="s">
        <v>1000</v>
      </c>
      <c r="H35" s="102"/>
    </row>
    <row r="36" spans="1:8" s="66" customFormat="1" ht="18" customHeight="1">
      <c r="A36" s="64">
        <v>34</v>
      </c>
      <c r="B36" s="65">
        <v>1125</v>
      </c>
      <c r="C36" s="65">
        <v>299002556</v>
      </c>
      <c r="D36" s="65" t="s">
        <v>1050</v>
      </c>
      <c r="E36" s="65">
        <v>24</v>
      </c>
      <c r="F36" s="64" t="s">
        <v>999</v>
      </c>
      <c r="G36" s="64" t="s">
        <v>1000</v>
      </c>
      <c r="H36" s="102"/>
    </row>
    <row r="37" spans="1:8" s="66" customFormat="1" ht="18" customHeight="1">
      <c r="A37" s="64">
        <v>35</v>
      </c>
      <c r="B37" s="65">
        <v>1125</v>
      </c>
      <c r="C37" s="65">
        <v>299002561</v>
      </c>
      <c r="D37" s="65" t="s">
        <v>1051</v>
      </c>
      <c r="E37" s="65">
        <v>20</v>
      </c>
      <c r="F37" s="64" t="s">
        <v>999</v>
      </c>
      <c r="G37" s="64" t="s">
        <v>1000</v>
      </c>
      <c r="H37" s="102"/>
    </row>
    <row r="38" spans="1:8" s="66" customFormat="1" ht="18" customHeight="1">
      <c r="A38" s="64">
        <v>36</v>
      </c>
      <c r="B38" s="65">
        <v>1125</v>
      </c>
      <c r="C38" s="65">
        <v>299002564</v>
      </c>
      <c r="D38" s="65" t="s">
        <v>1052</v>
      </c>
      <c r="E38" s="65">
        <v>5</v>
      </c>
      <c r="F38" s="64" t="s">
        <v>999</v>
      </c>
      <c r="G38" s="64" t="s">
        <v>1000</v>
      </c>
      <c r="H38" s="102"/>
    </row>
    <row r="39" spans="1:8" s="66" customFormat="1" ht="18" customHeight="1">
      <c r="A39" s="64">
        <v>37</v>
      </c>
      <c r="B39" s="65">
        <v>1125</v>
      </c>
      <c r="C39" s="65">
        <v>299002565</v>
      </c>
      <c r="D39" s="65" t="s">
        <v>1053</v>
      </c>
      <c r="E39" s="65">
        <v>80</v>
      </c>
      <c r="F39" s="64" t="s">
        <v>999</v>
      </c>
      <c r="G39" s="64" t="s">
        <v>1000</v>
      </c>
      <c r="H39" s="102"/>
    </row>
    <row r="40" spans="1:8" s="66" customFormat="1" ht="18" customHeight="1">
      <c r="A40" s="64">
        <v>38</v>
      </c>
      <c r="B40" s="65">
        <v>1125</v>
      </c>
      <c r="C40" s="65">
        <v>299002571</v>
      </c>
      <c r="D40" s="65" t="s">
        <v>1054</v>
      </c>
      <c r="E40" s="65">
        <v>20</v>
      </c>
      <c r="F40" s="64" t="s">
        <v>1002</v>
      </c>
      <c r="G40" s="64" t="s">
        <v>1001</v>
      </c>
      <c r="H40" s="102"/>
    </row>
    <row r="41" spans="1:8" s="66" customFormat="1" ht="18" customHeight="1">
      <c r="A41" s="64">
        <v>39</v>
      </c>
      <c r="B41" s="65">
        <v>1125</v>
      </c>
      <c r="C41" s="65">
        <v>299002572</v>
      </c>
      <c r="D41" s="65" t="s">
        <v>1055</v>
      </c>
      <c r="E41" s="65">
        <v>24</v>
      </c>
      <c r="F41" s="64" t="s">
        <v>1003</v>
      </c>
      <c r="G41" s="64" t="s">
        <v>1004</v>
      </c>
      <c r="H41" s="102"/>
    </row>
    <row r="42" spans="1:8" s="66" customFormat="1" ht="18" customHeight="1">
      <c r="A42" s="64">
        <v>40</v>
      </c>
      <c r="B42" s="65">
        <v>1125</v>
      </c>
      <c r="C42" s="65">
        <v>299002573</v>
      </c>
      <c r="D42" s="65" t="s">
        <v>1056</v>
      </c>
      <c r="E42" s="65">
        <v>45</v>
      </c>
      <c r="F42" s="64" t="s">
        <v>1002</v>
      </c>
      <c r="G42" s="64" t="s">
        <v>1005</v>
      </c>
      <c r="H42" s="102"/>
    </row>
    <row r="43" spans="1:8" s="66" customFormat="1" ht="18" customHeight="1">
      <c r="A43" s="64">
        <v>41</v>
      </c>
      <c r="B43" s="65">
        <v>1125</v>
      </c>
      <c r="C43" s="65">
        <v>299002576</v>
      </c>
      <c r="D43" s="65" t="s">
        <v>1057</v>
      </c>
      <c r="E43" s="65">
        <v>94</v>
      </c>
      <c r="F43" s="64" t="s">
        <v>1002</v>
      </c>
      <c r="G43" s="64" t="s">
        <v>1005</v>
      </c>
      <c r="H43" s="102"/>
    </row>
    <row r="44" spans="1:8" s="66" customFormat="1" ht="18" customHeight="1">
      <c r="A44" s="64">
        <v>42</v>
      </c>
      <c r="B44" s="65">
        <v>1125</v>
      </c>
      <c r="C44" s="65">
        <v>299002577</v>
      </c>
      <c r="D44" s="65" t="s">
        <v>1058</v>
      </c>
      <c r="E44" s="65">
        <v>103</v>
      </c>
      <c r="F44" s="64" t="s">
        <v>1002</v>
      </c>
      <c r="G44" s="64" t="s">
        <v>1001</v>
      </c>
      <c r="H44" s="102"/>
    </row>
    <row r="45" spans="1:8" s="66" customFormat="1" ht="18" customHeight="1">
      <c r="A45" s="64">
        <v>43</v>
      </c>
      <c r="B45" s="65">
        <v>1125</v>
      </c>
      <c r="C45" s="65">
        <v>299002578</v>
      </c>
      <c r="D45" s="65" t="s">
        <v>1059</v>
      </c>
      <c r="E45" s="65">
        <v>43</v>
      </c>
      <c r="F45" s="64" t="s">
        <v>1002</v>
      </c>
      <c r="G45" s="64" t="s">
        <v>1005</v>
      </c>
      <c r="H45" s="102"/>
    </row>
    <row r="46" spans="1:8" s="66" customFormat="1" ht="18" customHeight="1">
      <c r="A46" s="64">
        <v>44</v>
      </c>
      <c r="B46" s="65">
        <v>1125</v>
      </c>
      <c r="C46" s="65">
        <v>299002581</v>
      </c>
      <c r="D46" s="65" t="s">
        <v>1060</v>
      </c>
      <c r="E46" s="65">
        <v>1</v>
      </c>
      <c r="F46" s="64" t="s">
        <v>1002</v>
      </c>
      <c r="G46" s="64" t="s">
        <v>1001</v>
      </c>
      <c r="H46" s="102"/>
    </row>
    <row r="47" spans="1:8" s="66" customFormat="1" ht="18" customHeight="1">
      <c r="A47" s="64">
        <v>45</v>
      </c>
      <c r="B47" s="65">
        <v>1125</v>
      </c>
      <c r="C47" s="65">
        <v>299002584</v>
      </c>
      <c r="D47" s="65" t="s">
        <v>1061</v>
      </c>
      <c r="E47" s="65">
        <v>39</v>
      </c>
      <c r="F47" s="64" t="s">
        <v>1006</v>
      </c>
      <c r="G47" s="64" t="s">
        <v>1007</v>
      </c>
      <c r="H47" s="102"/>
    </row>
    <row r="48" spans="1:8" s="66" customFormat="1" ht="18" customHeight="1">
      <c r="A48" s="64">
        <v>46</v>
      </c>
      <c r="B48" s="65">
        <v>1125</v>
      </c>
      <c r="C48" s="65">
        <v>299002588</v>
      </c>
      <c r="D48" s="65" t="s">
        <v>1062</v>
      </c>
      <c r="E48" s="65">
        <v>20</v>
      </c>
      <c r="F48" s="64" t="s">
        <v>1006</v>
      </c>
      <c r="G48" s="64" t="s">
        <v>1005</v>
      </c>
      <c r="H48" s="102"/>
    </row>
    <row r="49" spans="1:8" s="66" customFormat="1" ht="18" customHeight="1">
      <c r="A49" s="64">
        <v>47</v>
      </c>
      <c r="B49" s="65">
        <v>1125</v>
      </c>
      <c r="C49" s="65">
        <v>299002598</v>
      </c>
      <c r="D49" s="65" t="s">
        <v>1063</v>
      </c>
      <c r="E49" s="65">
        <v>10</v>
      </c>
      <c r="F49" s="64" t="s">
        <v>1006</v>
      </c>
      <c r="G49" s="64" t="s">
        <v>1001</v>
      </c>
      <c r="H49" s="102"/>
    </row>
    <row r="50" spans="1:8" s="66" customFormat="1" ht="18" customHeight="1">
      <c r="A50" s="64">
        <v>48</v>
      </c>
      <c r="B50" s="65">
        <v>1125</v>
      </c>
      <c r="C50" s="65">
        <v>299002599</v>
      </c>
      <c r="D50" s="65" t="s">
        <v>1064</v>
      </c>
      <c r="E50" s="65">
        <v>98</v>
      </c>
      <c r="F50" s="64" t="s">
        <v>1006</v>
      </c>
      <c r="G50" s="64" t="s">
        <v>1005</v>
      </c>
      <c r="H50" s="102"/>
    </row>
    <row r="51" spans="1:8" s="66" customFormat="1" ht="18" customHeight="1">
      <c r="A51" s="64">
        <v>49</v>
      </c>
      <c r="B51" s="65">
        <v>1125</v>
      </c>
      <c r="C51" s="65">
        <v>299002600</v>
      </c>
      <c r="D51" s="65" t="s">
        <v>1065</v>
      </c>
      <c r="E51" s="65">
        <v>39</v>
      </c>
      <c r="F51" s="64" t="s">
        <v>1008</v>
      </c>
      <c r="G51" s="64" t="s">
        <v>1009</v>
      </c>
      <c r="H51" s="102"/>
    </row>
    <row r="52" spans="1:8" s="66" customFormat="1" ht="18" customHeight="1">
      <c r="A52" s="64">
        <v>50</v>
      </c>
      <c r="B52" s="65">
        <v>1125</v>
      </c>
      <c r="C52" s="65">
        <v>299002601</v>
      </c>
      <c r="D52" s="65" t="s">
        <v>1066</v>
      </c>
      <c r="E52" s="65">
        <v>107</v>
      </c>
      <c r="F52" s="64" t="s">
        <v>1010</v>
      </c>
      <c r="G52" s="64" t="s">
        <v>1011</v>
      </c>
      <c r="H52" s="102"/>
    </row>
    <row r="53" spans="1:8" s="66" customFormat="1" ht="18" customHeight="1">
      <c r="A53" s="64">
        <v>51</v>
      </c>
      <c r="B53" s="65">
        <v>1125</v>
      </c>
      <c r="C53" s="65">
        <v>299002603</v>
      </c>
      <c r="D53" s="65" t="s">
        <v>1067</v>
      </c>
      <c r="E53" s="65">
        <v>42</v>
      </c>
      <c r="F53" s="64" t="s">
        <v>1002</v>
      </c>
      <c r="G53" s="64" t="s">
        <v>1001</v>
      </c>
      <c r="H53" s="102"/>
    </row>
    <row r="54" spans="1:8" s="66" customFormat="1" ht="18" customHeight="1">
      <c r="A54" s="64">
        <v>52</v>
      </c>
      <c r="B54" s="65">
        <v>1125</v>
      </c>
      <c r="C54" s="65">
        <v>299002608</v>
      </c>
      <c r="D54" s="65" t="s">
        <v>1068</v>
      </c>
      <c r="E54" s="65">
        <v>50</v>
      </c>
      <c r="F54" s="64" t="s">
        <v>1002</v>
      </c>
      <c r="G54" s="64" t="s">
        <v>1011</v>
      </c>
      <c r="H54" s="102"/>
    </row>
    <row r="55" spans="1:8" s="66" customFormat="1" ht="18" customHeight="1">
      <c r="A55" s="64">
        <v>53</v>
      </c>
      <c r="B55" s="65">
        <v>1125</v>
      </c>
      <c r="C55" s="65">
        <v>299002610</v>
      </c>
      <c r="D55" s="65" t="s">
        <v>1069</v>
      </c>
      <c r="E55" s="65">
        <v>54</v>
      </c>
      <c r="F55" s="64" t="s">
        <v>1010</v>
      </c>
      <c r="G55" s="64" t="s">
        <v>1011</v>
      </c>
      <c r="H55" s="102"/>
    </row>
    <row r="56" spans="1:8" s="66" customFormat="1" ht="18" customHeight="1">
      <c r="A56" s="64">
        <v>54</v>
      </c>
      <c r="B56" s="65">
        <v>1125</v>
      </c>
      <c r="C56" s="65">
        <v>299002611</v>
      </c>
      <c r="D56" s="65" t="s">
        <v>1070</v>
      </c>
      <c r="E56" s="65">
        <v>58</v>
      </c>
      <c r="F56" s="64" t="s">
        <v>1010</v>
      </c>
      <c r="G56" s="64" t="s">
        <v>1001</v>
      </c>
      <c r="H56" s="102"/>
    </row>
    <row r="57" spans="1:8" s="66" customFormat="1" ht="18" customHeight="1">
      <c r="A57" s="64">
        <v>55</v>
      </c>
      <c r="B57" s="65">
        <v>1125</v>
      </c>
      <c r="C57" s="65">
        <v>299002612</v>
      </c>
      <c r="D57" s="65" t="s">
        <v>1071</v>
      </c>
      <c r="E57" s="65">
        <v>93</v>
      </c>
      <c r="F57" s="64" t="s">
        <v>1010</v>
      </c>
      <c r="G57" s="64" t="s">
        <v>1011</v>
      </c>
      <c r="H57" s="102"/>
    </row>
    <row r="58" spans="1:8" s="66" customFormat="1" ht="18" customHeight="1">
      <c r="A58" s="64">
        <v>56</v>
      </c>
      <c r="B58" s="65">
        <v>1125</v>
      </c>
      <c r="C58" s="65">
        <v>299002613</v>
      </c>
      <c r="D58" s="65" t="s">
        <v>1072</v>
      </c>
      <c r="E58" s="65">
        <v>24</v>
      </c>
      <c r="F58" s="64" t="s">
        <v>1010</v>
      </c>
      <c r="G58" s="64" t="s">
        <v>1011</v>
      </c>
      <c r="H58" s="102"/>
    </row>
    <row r="59" spans="1:8" s="66" customFormat="1" ht="18" customHeight="1">
      <c r="A59" s="64">
        <v>57</v>
      </c>
      <c r="B59" s="65">
        <v>1125</v>
      </c>
      <c r="C59" s="65">
        <v>299002614</v>
      </c>
      <c r="D59" s="65" t="s">
        <v>1073</v>
      </c>
      <c r="E59" s="65">
        <v>42</v>
      </c>
      <c r="F59" s="64" t="s">
        <v>1010</v>
      </c>
      <c r="G59" s="64" t="s">
        <v>1011</v>
      </c>
      <c r="H59" s="102"/>
    </row>
    <row r="60" spans="1:8" s="66" customFormat="1" ht="18" customHeight="1">
      <c r="A60" s="64">
        <v>58</v>
      </c>
      <c r="B60" s="65">
        <v>1125</v>
      </c>
      <c r="C60" s="65">
        <v>299002615</v>
      </c>
      <c r="D60" s="65" t="s">
        <v>1074</v>
      </c>
      <c r="E60" s="65">
        <v>33</v>
      </c>
      <c r="F60" s="64" t="s">
        <v>1010</v>
      </c>
      <c r="G60" s="64" t="s">
        <v>1001</v>
      </c>
      <c r="H60" s="102"/>
    </row>
    <row r="61" spans="1:8" s="66" customFormat="1" ht="18" customHeight="1">
      <c r="A61" s="64">
        <v>59</v>
      </c>
      <c r="B61" s="65">
        <v>1125</v>
      </c>
      <c r="C61" s="65">
        <v>299002616</v>
      </c>
      <c r="D61" s="65" t="s">
        <v>1075</v>
      </c>
      <c r="E61" s="65">
        <v>19</v>
      </c>
      <c r="F61" s="64" t="s">
        <v>1002</v>
      </c>
      <c r="G61" s="64" t="s">
        <v>1011</v>
      </c>
      <c r="H61" s="102"/>
    </row>
    <row r="62" spans="1:8" s="66" customFormat="1" ht="18" customHeight="1">
      <c r="A62" s="64">
        <v>60</v>
      </c>
      <c r="B62" s="65">
        <v>1125</v>
      </c>
      <c r="C62" s="65">
        <v>299002617</v>
      </c>
      <c r="D62" s="65" t="s">
        <v>1076</v>
      </c>
      <c r="E62" s="65">
        <v>72</v>
      </c>
      <c r="F62" s="64" t="s">
        <v>1002</v>
      </c>
      <c r="G62" s="64" t="s">
        <v>1011</v>
      </c>
      <c r="H62" s="102"/>
    </row>
    <row r="63" spans="1:8" s="66" customFormat="1" ht="18" customHeight="1">
      <c r="A63" s="64">
        <v>61</v>
      </c>
      <c r="B63" s="65">
        <v>1125</v>
      </c>
      <c r="C63" s="65">
        <v>299002618</v>
      </c>
      <c r="D63" s="65" t="s">
        <v>1077</v>
      </c>
      <c r="E63" s="65">
        <v>33</v>
      </c>
      <c r="F63" s="64" t="s">
        <v>1002</v>
      </c>
      <c r="G63" s="64" t="s">
        <v>1001</v>
      </c>
      <c r="H63" s="102"/>
    </row>
    <row r="64" spans="1:8" s="66" customFormat="1" ht="18" customHeight="1">
      <c r="A64" s="64">
        <v>62</v>
      </c>
      <c r="B64" s="65">
        <v>1125</v>
      </c>
      <c r="C64" s="65">
        <v>299002619</v>
      </c>
      <c r="D64" s="65" t="s">
        <v>1078</v>
      </c>
      <c r="E64" s="65">
        <v>28</v>
      </c>
      <c r="F64" s="64" t="s">
        <v>1002</v>
      </c>
      <c r="G64" s="64" t="s">
        <v>1011</v>
      </c>
      <c r="H64" s="102"/>
    </row>
    <row r="65" spans="1:8" s="66" customFormat="1" ht="18" customHeight="1">
      <c r="A65" s="64">
        <v>63</v>
      </c>
      <c r="B65" s="65">
        <v>1125</v>
      </c>
      <c r="C65" s="65">
        <v>299002620</v>
      </c>
      <c r="D65" s="65" t="s">
        <v>1079</v>
      </c>
      <c r="E65" s="65">
        <v>49</v>
      </c>
      <c r="F65" s="64" t="s">
        <v>1010</v>
      </c>
      <c r="G65" s="64" t="s">
        <v>1011</v>
      </c>
      <c r="H65" s="102"/>
    </row>
    <row r="66" spans="1:8" s="66" customFormat="1" ht="18" customHeight="1">
      <c r="A66" s="64">
        <v>64</v>
      </c>
      <c r="B66" s="65">
        <v>1125</v>
      </c>
      <c r="C66" s="65">
        <v>299002621</v>
      </c>
      <c r="D66" s="65" t="s">
        <v>1080</v>
      </c>
      <c r="E66" s="65">
        <v>103</v>
      </c>
      <c r="F66" s="64" t="s">
        <v>1002</v>
      </c>
      <c r="G66" s="64" t="s">
        <v>1005</v>
      </c>
      <c r="H66" s="102"/>
    </row>
    <row r="67" spans="1:8" s="66" customFormat="1" ht="18" customHeight="1">
      <c r="A67" s="64">
        <v>65</v>
      </c>
      <c r="B67" s="65">
        <v>1125</v>
      </c>
      <c r="C67" s="65">
        <v>299002622</v>
      </c>
      <c r="D67" s="65" t="s">
        <v>1081</v>
      </c>
      <c r="E67" s="65">
        <v>53</v>
      </c>
      <c r="F67" s="64" t="s">
        <v>1002</v>
      </c>
      <c r="G67" s="64" t="s">
        <v>1005</v>
      </c>
      <c r="H67" s="102"/>
    </row>
    <row r="68" spans="1:8" s="66" customFormat="1" ht="18" customHeight="1">
      <c r="A68" s="64">
        <v>66</v>
      </c>
      <c r="B68" s="65">
        <v>1125</v>
      </c>
      <c r="C68" s="65">
        <v>299002623</v>
      </c>
      <c r="D68" s="65" t="s">
        <v>1082</v>
      </c>
      <c r="E68" s="65">
        <v>2</v>
      </c>
      <c r="F68" s="64" t="s">
        <v>1002</v>
      </c>
      <c r="G68" s="64" t="s">
        <v>1005</v>
      </c>
      <c r="H68" s="102"/>
    </row>
    <row r="69" spans="1:8" s="66" customFormat="1" ht="18" customHeight="1">
      <c r="A69" s="64">
        <v>68</v>
      </c>
      <c r="B69" s="65">
        <v>1122</v>
      </c>
      <c r="C69" s="67">
        <v>1031001073</v>
      </c>
      <c r="D69" s="67" t="s">
        <v>1083</v>
      </c>
      <c r="E69" s="65">
        <v>50</v>
      </c>
      <c r="F69" s="64" t="s">
        <v>1012</v>
      </c>
      <c r="G69" s="64" t="s">
        <v>1005</v>
      </c>
      <c r="H69" s="64">
        <f>'[1]明细进展-双全'!$J$159</f>
        <v>9.06</v>
      </c>
    </row>
    <row r="70" spans="1:8" s="66" customFormat="1" ht="18" customHeight="1">
      <c r="A70" s="64">
        <v>69</v>
      </c>
      <c r="B70" s="65">
        <v>1122</v>
      </c>
      <c r="C70" s="67">
        <v>1040200310</v>
      </c>
      <c r="D70" s="67" t="s">
        <v>1084</v>
      </c>
      <c r="E70" s="65">
        <v>145</v>
      </c>
      <c r="F70" s="64" t="s">
        <v>1013</v>
      </c>
      <c r="G70" s="64" t="s">
        <v>1005</v>
      </c>
      <c r="H70" s="64">
        <f>'[1]明细进展-双全'!$J$165</f>
        <v>0.06</v>
      </c>
    </row>
    <row r="71" spans="1:8" s="66" customFormat="1" ht="18" customHeight="1">
      <c r="A71" s="64">
        <v>70</v>
      </c>
      <c r="B71" s="65">
        <v>1122</v>
      </c>
      <c r="C71" s="67">
        <v>1060100002</v>
      </c>
      <c r="D71" s="67" t="s">
        <v>1085</v>
      </c>
      <c r="E71" s="65">
        <v>39</v>
      </c>
      <c r="F71" s="64" t="s">
        <v>1012</v>
      </c>
      <c r="G71" s="64" t="s">
        <v>1005</v>
      </c>
      <c r="H71" s="64">
        <v>3.0000000000000001E-3</v>
      </c>
    </row>
    <row r="72" spans="1:8" s="66" customFormat="1" ht="18" customHeight="1">
      <c r="A72" s="64">
        <v>71</v>
      </c>
      <c r="B72" s="65">
        <v>1122</v>
      </c>
      <c r="C72" s="67">
        <v>1060400002</v>
      </c>
      <c r="D72" s="67" t="s">
        <v>1086</v>
      </c>
      <c r="E72" s="65">
        <v>8</v>
      </c>
      <c r="F72" s="64" t="s">
        <v>1012</v>
      </c>
      <c r="G72" s="64" t="s">
        <v>1001</v>
      </c>
      <c r="H72" s="64">
        <f>'[1]明细进展-双全'!$J$172</f>
        <v>2.5</v>
      </c>
    </row>
    <row r="73" spans="1:8" s="66" customFormat="1" ht="18" customHeight="1">
      <c r="A73" s="64">
        <v>72</v>
      </c>
      <c r="B73" s="65">
        <v>1122</v>
      </c>
      <c r="C73" s="67">
        <v>1081000083</v>
      </c>
      <c r="D73" s="67" t="s">
        <v>1087</v>
      </c>
      <c r="E73" s="65">
        <v>2</v>
      </c>
      <c r="F73" s="64" t="s">
        <v>1012</v>
      </c>
      <c r="G73" s="64" t="s">
        <v>1088</v>
      </c>
      <c r="H73" s="64">
        <v>3.0000000000000001E-3</v>
      </c>
    </row>
    <row r="74" spans="1:8" s="66" customFormat="1" ht="18" customHeight="1">
      <c r="A74" s="64">
        <v>73</v>
      </c>
      <c r="B74" s="65">
        <v>1122</v>
      </c>
      <c r="C74" s="67">
        <v>1081000520</v>
      </c>
      <c r="D74" s="67" t="s">
        <v>1089</v>
      </c>
      <c r="E74" s="65">
        <v>38</v>
      </c>
      <c r="F74" s="64" t="s">
        <v>1013</v>
      </c>
      <c r="G74" s="64" t="s">
        <v>1088</v>
      </c>
      <c r="H74" s="64">
        <f>'[1]明细进展-双全'!J184</f>
        <v>3.0000000000000001E-3</v>
      </c>
    </row>
    <row r="75" spans="1:8" s="66" customFormat="1" ht="18" customHeight="1">
      <c r="A75" s="64">
        <v>74</v>
      </c>
      <c r="B75" s="65">
        <v>1122</v>
      </c>
      <c r="C75" s="67">
        <v>1081000523</v>
      </c>
      <c r="D75" s="67" t="s">
        <v>1090</v>
      </c>
      <c r="E75" s="65">
        <v>2</v>
      </c>
      <c r="F75" s="64" t="s">
        <v>1012</v>
      </c>
      <c r="G75" s="64" t="s">
        <v>1088</v>
      </c>
      <c r="H75" s="64">
        <f>'[1]明细进展-双全'!J185</f>
        <v>1.2E-2</v>
      </c>
    </row>
    <row r="76" spans="1:8" s="66" customFormat="1" ht="18" customHeight="1">
      <c r="A76" s="64">
        <v>75</v>
      </c>
      <c r="B76" s="65">
        <v>1122</v>
      </c>
      <c r="C76" s="67">
        <v>1081000539</v>
      </c>
      <c r="D76" s="67" t="s">
        <v>1091</v>
      </c>
      <c r="E76" s="65">
        <v>500</v>
      </c>
      <c r="F76" s="64" t="s">
        <v>1012</v>
      </c>
      <c r="G76" s="64" t="s">
        <v>1088</v>
      </c>
      <c r="H76" s="64">
        <f>'[1]明细进展-双全'!J186</f>
        <v>1E-3</v>
      </c>
    </row>
    <row r="77" spans="1:8" s="66" customFormat="1" ht="18" customHeight="1">
      <c r="A77" s="64">
        <v>76</v>
      </c>
      <c r="B77" s="65">
        <v>1122</v>
      </c>
      <c r="C77" s="67">
        <v>1081000557</v>
      </c>
      <c r="D77" s="67" t="s">
        <v>1092</v>
      </c>
      <c r="E77" s="65">
        <v>9</v>
      </c>
      <c r="F77" s="64" t="s">
        <v>1013</v>
      </c>
      <c r="G77" s="64" t="s">
        <v>1088</v>
      </c>
      <c r="H77" s="64">
        <f>'[1]明细进展-双全'!$J$188</f>
        <v>7.0000000000000001E-3</v>
      </c>
    </row>
    <row r="78" spans="1:8" s="66" customFormat="1" ht="18" customHeight="1">
      <c r="A78" s="64">
        <v>77</v>
      </c>
      <c r="B78" s="65">
        <v>1122</v>
      </c>
      <c r="C78" s="67">
        <v>1081000670</v>
      </c>
      <c r="D78" s="67" t="s">
        <v>1093</v>
      </c>
      <c r="E78" s="65">
        <v>100</v>
      </c>
      <c r="F78" s="64" t="s">
        <v>1013</v>
      </c>
      <c r="G78" s="64" t="s">
        <v>1088</v>
      </c>
      <c r="H78" s="64">
        <f>'[1]明细进展-双全'!J191</f>
        <v>1E-3</v>
      </c>
    </row>
    <row r="79" spans="1:8" s="66" customFormat="1" ht="18" customHeight="1">
      <c r="A79" s="64">
        <v>78</v>
      </c>
      <c r="B79" s="65">
        <v>1122</v>
      </c>
      <c r="C79" s="67">
        <v>1081000845</v>
      </c>
      <c r="D79" s="67" t="s">
        <v>1094</v>
      </c>
      <c r="E79" s="65">
        <v>40</v>
      </c>
      <c r="F79" s="64" t="s">
        <v>1013</v>
      </c>
      <c r="G79" s="64" t="s">
        <v>1088</v>
      </c>
      <c r="H79" s="64">
        <v>3.0000000000000001E-3</v>
      </c>
    </row>
    <row r="80" spans="1:8" s="66" customFormat="1" ht="18" customHeight="1">
      <c r="A80" s="64">
        <v>79</v>
      </c>
      <c r="B80" s="65">
        <v>1122</v>
      </c>
      <c r="C80" s="67">
        <v>1081000911</v>
      </c>
      <c r="D80" s="67" t="s">
        <v>1095</v>
      </c>
      <c r="E80" s="65">
        <v>10</v>
      </c>
      <c r="F80" s="64" t="s">
        <v>1013</v>
      </c>
      <c r="G80" s="64" t="s">
        <v>1088</v>
      </c>
      <c r="H80" s="64">
        <v>3.0000000000000001E-3</v>
      </c>
    </row>
    <row r="81" spans="1:8" s="66" customFormat="1" ht="18" customHeight="1">
      <c r="A81" s="64">
        <v>80</v>
      </c>
      <c r="B81" s="65">
        <v>1122</v>
      </c>
      <c r="C81" s="67">
        <v>1081000950</v>
      </c>
      <c r="D81" s="67" t="s">
        <v>1096</v>
      </c>
      <c r="E81" s="65">
        <v>150</v>
      </c>
      <c r="F81" s="64" t="s">
        <v>1013</v>
      </c>
      <c r="G81" s="64" t="s">
        <v>1088</v>
      </c>
      <c r="H81" s="64">
        <v>3.0000000000000001E-3</v>
      </c>
    </row>
    <row r="82" spans="1:8" s="66" customFormat="1" ht="18" customHeight="1">
      <c r="A82" s="64">
        <v>81</v>
      </c>
      <c r="B82" s="65">
        <v>1122</v>
      </c>
      <c r="C82" s="67">
        <v>1081001494</v>
      </c>
      <c r="D82" s="67" t="s">
        <v>1097</v>
      </c>
      <c r="E82" s="65">
        <v>300</v>
      </c>
      <c r="F82" s="64" t="s">
        <v>1013</v>
      </c>
      <c r="G82" s="64" t="s">
        <v>1088</v>
      </c>
      <c r="H82" s="64">
        <f>'[1]明细进展-双全'!J195</f>
        <v>2E-3</v>
      </c>
    </row>
    <row r="83" spans="1:8" s="66" customFormat="1" ht="18" customHeight="1">
      <c r="A83" s="64">
        <v>82</v>
      </c>
      <c r="B83" s="65">
        <v>1122</v>
      </c>
      <c r="C83" s="67">
        <v>1081001939</v>
      </c>
      <c r="D83" s="67" t="s">
        <v>1098</v>
      </c>
      <c r="E83" s="65">
        <v>8</v>
      </c>
      <c r="F83" s="64" t="s">
        <v>1013</v>
      </c>
      <c r="G83" s="64" t="s">
        <v>1088</v>
      </c>
      <c r="H83" s="64">
        <f>'[1]明细进展-双全'!J196</f>
        <v>0.01</v>
      </c>
    </row>
    <row r="84" spans="1:8" s="66" customFormat="1" ht="18" customHeight="1">
      <c r="A84" s="64">
        <v>83</v>
      </c>
      <c r="B84" s="65">
        <v>1122</v>
      </c>
      <c r="C84" s="67">
        <v>1081004533</v>
      </c>
      <c r="D84" s="67" t="s">
        <v>1099</v>
      </c>
      <c r="E84" s="65">
        <v>10</v>
      </c>
      <c r="F84" s="64" t="s">
        <v>1013</v>
      </c>
      <c r="G84" s="64" t="s">
        <v>1088</v>
      </c>
      <c r="H84" s="64">
        <v>3.0000000000000001E-3</v>
      </c>
    </row>
    <row r="85" spans="1:8" s="66" customFormat="1" ht="18" customHeight="1">
      <c r="A85" s="64">
        <v>84</v>
      </c>
      <c r="B85" s="65">
        <v>1122</v>
      </c>
      <c r="C85" s="67">
        <v>1100700012</v>
      </c>
      <c r="D85" s="67" t="s">
        <v>1100</v>
      </c>
      <c r="E85" s="65">
        <v>1</v>
      </c>
      <c r="F85" s="64" t="s">
        <v>1013</v>
      </c>
      <c r="G85" s="64" t="s">
        <v>1001</v>
      </c>
      <c r="H85" s="64">
        <f>'[1]明细进展-双全'!$J$200</f>
        <v>0.13</v>
      </c>
    </row>
    <row r="86" spans="1:8" s="66" customFormat="1" ht="18" customHeight="1">
      <c r="A86" s="64">
        <v>85</v>
      </c>
      <c r="B86" s="65">
        <v>1122</v>
      </c>
      <c r="C86" s="67">
        <v>1102500023</v>
      </c>
      <c r="D86" s="67" t="s">
        <v>1101</v>
      </c>
      <c r="E86" s="65">
        <v>70</v>
      </c>
      <c r="F86" s="64" t="s">
        <v>1012</v>
      </c>
      <c r="G86" s="64" t="s">
        <v>1005</v>
      </c>
      <c r="H86" s="64">
        <f>'[1]明细进展-双全'!$J$202</f>
        <v>0.11</v>
      </c>
    </row>
    <row r="87" spans="1:8" s="66" customFormat="1" ht="18" customHeight="1">
      <c r="A87" s="64">
        <v>86</v>
      </c>
      <c r="B87" s="65">
        <v>1122</v>
      </c>
      <c r="C87" s="67">
        <v>1140101545</v>
      </c>
      <c r="D87" s="67" t="s">
        <v>1102</v>
      </c>
      <c r="E87" s="65">
        <v>472</v>
      </c>
      <c r="F87" s="64" t="s">
        <v>1013</v>
      </c>
      <c r="G87" s="64" t="s">
        <v>1001</v>
      </c>
      <c r="H87" s="64">
        <f>'[1]明细进展-双全'!J216</f>
        <v>2.3E-2</v>
      </c>
    </row>
    <row r="88" spans="1:8" s="66" customFormat="1" ht="18" customHeight="1">
      <c r="A88" s="64">
        <v>87</v>
      </c>
      <c r="B88" s="65">
        <v>1122</v>
      </c>
      <c r="C88" s="67">
        <v>1140101546</v>
      </c>
      <c r="D88" s="67" t="s">
        <v>1103</v>
      </c>
      <c r="E88" s="65">
        <v>180</v>
      </c>
      <c r="F88" s="64" t="s">
        <v>1013</v>
      </c>
      <c r="G88" s="64" t="s">
        <v>1001</v>
      </c>
      <c r="H88" s="64">
        <f>'[1]明细进展-双全'!J217</f>
        <v>2.8000000000000001E-2</v>
      </c>
    </row>
    <row r="89" spans="1:8" s="66" customFormat="1" ht="18" customHeight="1">
      <c r="A89" s="64">
        <v>88</v>
      </c>
      <c r="B89" s="65">
        <v>1122</v>
      </c>
      <c r="C89" s="67">
        <v>1140102021</v>
      </c>
      <c r="D89" s="67" t="s">
        <v>1104</v>
      </c>
      <c r="E89" s="65">
        <v>120</v>
      </c>
      <c r="F89" s="64" t="s">
        <v>1013</v>
      </c>
      <c r="G89" s="64" t="s">
        <v>1001</v>
      </c>
      <c r="H89" s="64">
        <v>3.0000000000000001E-3</v>
      </c>
    </row>
    <row r="90" spans="1:8" s="66" customFormat="1" ht="18" customHeight="1">
      <c r="A90" s="64">
        <v>89</v>
      </c>
      <c r="B90" s="65">
        <v>1122</v>
      </c>
      <c r="C90" s="67">
        <v>1140102031</v>
      </c>
      <c r="D90" s="67" t="s">
        <v>1105</v>
      </c>
      <c r="E90" s="65">
        <v>127</v>
      </c>
      <c r="F90" s="64" t="s">
        <v>1013</v>
      </c>
      <c r="G90" s="64" t="s">
        <v>1001</v>
      </c>
      <c r="H90" s="64">
        <v>3.0000000000000001E-3</v>
      </c>
    </row>
    <row r="91" spans="1:8" s="66" customFormat="1" ht="18" customHeight="1">
      <c r="A91" s="64">
        <v>90</v>
      </c>
      <c r="B91" s="65">
        <v>1122</v>
      </c>
      <c r="C91" s="67">
        <v>1140102032</v>
      </c>
      <c r="D91" s="67" t="s">
        <v>1106</v>
      </c>
      <c r="E91" s="65">
        <v>27</v>
      </c>
      <c r="F91" s="64" t="s">
        <v>1013</v>
      </c>
      <c r="G91" s="64" t="s">
        <v>1001</v>
      </c>
      <c r="H91" s="64">
        <v>3.0000000000000001E-3</v>
      </c>
    </row>
    <row r="92" spans="1:8" s="66" customFormat="1" ht="18" customHeight="1">
      <c r="A92" s="64">
        <v>91</v>
      </c>
      <c r="B92" s="65">
        <v>1122</v>
      </c>
      <c r="C92" s="67">
        <v>1140105091</v>
      </c>
      <c r="D92" s="67" t="s">
        <v>1107</v>
      </c>
      <c r="E92" s="65">
        <v>1</v>
      </c>
      <c r="F92" s="64" t="s">
        <v>1013</v>
      </c>
      <c r="G92" s="64" t="s">
        <v>1001</v>
      </c>
      <c r="H92" s="64">
        <f>'[1]明细进展-双全'!$J$227</f>
        <v>0.1</v>
      </c>
    </row>
    <row r="93" spans="1:8" s="66" customFormat="1" ht="18" customHeight="1">
      <c r="A93" s="64">
        <v>92</v>
      </c>
      <c r="B93" s="65">
        <v>1122</v>
      </c>
      <c r="C93" s="67">
        <v>1140109430</v>
      </c>
      <c r="D93" s="67" t="s">
        <v>1108</v>
      </c>
      <c r="E93" s="65">
        <v>6</v>
      </c>
      <c r="F93" s="64" t="s">
        <v>1013</v>
      </c>
      <c r="G93" s="64" t="s">
        <v>1001</v>
      </c>
      <c r="H93" s="64">
        <f>'[1]明细进展-双全'!J229</f>
        <v>0.2</v>
      </c>
    </row>
    <row r="94" spans="1:8" s="66" customFormat="1" ht="18" customHeight="1">
      <c r="A94" s="64">
        <v>93</v>
      </c>
      <c r="B94" s="65">
        <v>1122</v>
      </c>
      <c r="C94" s="67">
        <v>1140109431</v>
      </c>
      <c r="D94" s="67" t="s">
        <v>1109</v>
      </c>
      <c r="E94" s="65">
        <v>5</v>
      </c>
      <c r="F94" s="64" t="s">
        <v>1013</v>
      </c>
      <c r="G94" s="64" t="s">
        <v>1001</v>
      </c>
      <c r="H94" s="64">
        <f>'[1]明细进展-双全'!J230</f>
        <v>0.5</v>
      </c>
    </row>
    <row r="95" spans="1:8" s="66" customFormat="1" ht="18" customHeight="1">
      <c r="A95" s="64">
        <v>94</v>
      </c>
      <c r="B95" s="65">
        <v>1122</v>
      </c>
      <c r="C95" s="67">
        <v>1990900068</v>
      </c>
      <c r="D95" s="67" t="s">
        <v>1110</v>
      </c>
      <c r="E95" s="65">
        <v>22</v>
      </c>
      <c r="F95" s="64" t="s">
        <v>1013</v>
      </c>
      <c r="G95" s="64" t="s">
        <v>1014</v>
      </c>
      <c r="H95" s="64">
        <f>'[1]明细进展-双全'!$J$234</f>
        <v>0.4</v>
      </c>
    </row>
    <row r="96" spans="1:8" s="66" customFormat="1" ht="18" customHeight="1">
      <c r="A96" s="64">
        <v>95</v>
      </c>
      <c r="B96" s="65">
        <v>1122</v>
      </c>
      <c r="C96" s="67">
        <v>207140012</v>
      </c>
      <c r="D96" s="67" t="s">
        <v>1111</v>
      </c>
      <c r="E96" s="65">
        <v>29</v>
      </c>
      <c r="F96" s="64" t="s">
        <v>1013</v>
      </c>
      <c r="G96" s="64" t="s">
        <v>1015</v>
      </c>
      <c r="H96" s="64">
        <v>3.0000000000000001E-3</v>
      </c>
    </row>
    <row r="97" spans="5:8" s="25" customFormat="1">
      <c r="E97" s="25">
        <f>SUM(E3:E96)</f>
        <v>5267</v>
      </c>
      <c r="H97" s="68">
        <f>SUM(H3:H96)</f>
        <v>15.677000000000001</v>
      </c>
    </row>
  </sheetData>
  <autoFilter ref="A2:H2"/>
  <mergeCells count="2">
    <mergeCell ref="A1:H1"/>
    <mergeCell ref="H3:H6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showGridLines="0" zoomScale="80" zoomScaleNormal="80" workbookViewId="0">
      <pane ySplit="3" topLeftCell="A4" activePane="bottomLeft" state="frozen"/>
      <selection pane="bottomLeft" activeCell="A313" sqref="A313:XFD1048576"/>
    </sheetView>
  </sheetViews>
  <sheetFormatPr defaultRowHeight="16.5"/>
  <cols>
    <col min="1" max="1" width="4.25" style="57" bestFit="1" customWidth="1"/>
    <col min="2" max="2" width="8.6640625" style="28"/>
    <col min="3" max="3" width="8.6640625" style="57"/>
    <col min="4" max="4" width="15" style="57" customWidth="1"/>
    <col min="5" max="5" width="12.33203125" style="57" customWidth="1"/>
    <col min="6" max="6" width="8.6640625" style="57"/>
    <col min="7" max="7" width="19.08203125" style="57" customWidth="1"/>
    <col min="8" max="8" width="8.6640625" style="57"/>
    <col min="9" max="9" width="12.6640625" style="57" customWidth="1"/>
    <col min="10" max="10" width="14.1640625" style="57" customWidth="1"/>
    <col min="11" max="16384" width="8.6640625" style="57"/>
  </cols>
  <sheetData>
    <row r="1" spans="1:11" ht="27" customHeight="1">
      <c r="A1" s="94" t="s">
        <v>1277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I2" s="69">
        <f>SUBTOTAL(9,I4:I312)</f>
        <v>242.44000000000008</v>
      </c>
    </row>
    <row r="3" spans="1:11" ht="29.5" customHeight="1">
      <c r="A3" s="55" t="s">
        <v>493</v>
      </c>
      <c r="B3" s="51" t="s">
        <v>6</v>
      </c>
      <c r="C3" s="52" t="s">
        <v>953</v>
      </c>
      <c r="D3" s="52" t="s">
        <v>7</v>
      </c>
      <c r="E3" s="52" t="s">
        <v>8</v>
      </c>
      <c r="F3" s="52" t="s">
        <v>9</v>
      </c>
      <c r="G3" s="52" t="s">
        <v>10</v>
      </c>
      <c r="H3" s="52" t="s">
        <v>11</v>
      </c>
      <c r="I3" s="52" t="s">
        <v>497</v>
      </c>
      <c r="J3" s="52" t="s">
        <v>954</v>
      </c>
      <c r="K3" s="52" t="s">
        <v>955</v>
      </c>
    </row>
    <row r="4" spans="1:11" s="60" customFormat="1" ht="26.5" customHeight="1">
      <c r="A4" s="53">
        <f>ROW()-3</f>
        <v>1</v>
      </c>
      <c r="B4" s="3" t="s">
        <v>15</v>
      </c>
      <c r="C4" s="53" t="s">
        <v>956</v>
      </c>
      <c r="D4" s="53" t="s">
        <v>323</v>
      </c>
      <c r="E4" s="53" t="s">
        <v>324</v>
      </c>
      <c r="F4" s="53">
        <v>3000104</v>
      </c>
      <c r="G4" s="53" t="s">
        <v>325</v>
      </c>
      <c r="H4" s="53" t="s">
        <v>43</v>
      </c>
      <c r="I4" s="53">
        <v>0.09</v>
      </c>
      <c r="J4" s="53"/>
      <c r="K4" s="53" t="s">
        <v>794</v>
      </c>
    </row>
    <row r="5" spans="1:11" s="60" customFormat="1" ht="26.5" customHeight="1">
      <c r="A5" s="53">
        <f t="shared" ref="A5:A68" si="0">ROW()-3</f>
        <v>2</v>
      </c>
      <c r="B5" s="3" t="s">
        <v>15</v>
      </c>
      <c r="C5" s="53" t="s">
        <v>956</v>
      </c>
      <c r="D5" s="53" t="s">
        <v>326</v>
      </c>
      <c r="E5" s="53" t="s">
        <v>324</v>
      </c>
      <c r="F5" s="53">
        <v>3000979</v>
      </c>
      <c r="G5" s="53" t="s">
        <v>327</v>
      </c>
      <c r="H5" s="53" t="s">
        <v>43</v>
      </c>
      <c r="I5" s="53">
        <v>0.17</v>
      </c>
      <c r="J5" s="53"/>
      <c r="K5" s="53" t="s">
        <v>794</v>
      </c>
    </row>
    <row r="6" spans="1:11" s="60" customFormat="1" ht="26.5" customHeight="1">
      <c r="A6" s="53">
        <f t="shared" si="0"/>
        <v>3</v>
      </c>
      <c r="B6" s="3" t="s">
        <v>15</v>
      </c>
      <c r="C6" s="53" t="s">
        <v>956</v>
      </c>
      <c r="D6" s="53" t="s">
        <v>328</v>
      </c>
      <c r="E6" s="53" t="s">
        <v>324</v>
      </c>
      <c r="F6" s="53">
        <v>3001248</v>
      </c>
      <c r="G6" s="53" t="s">
        <v>329</v>
      </c>
      <c r="H6" s="53" t="s">
        <v>43</v>
      </c>
      <c r="I6" s="53">
        <v>0.17</v>
      </c>
      <c r="J6" s="53"/>
      <c r="K6" s="53" t="s">
        <v>794</v>
      </c>
    </row>
    <row r="7" spans="1:11" s="60" customFormat="1" ht="26.5" customHeight="1">
      <c r="A7" s="53">
        <f t="shared" si="0"/>
        <v>4</v>
      </c>
      <c r="B7" s="3" t="s">
        <v>15</v>
      </c>
      <c r="C7" s="53" t="s">
        <v>956</v>
      </c>
      <c r="D7" s="53" t="s">
        <v>330</v>
      </c>
      <c r="E7" s="53" t="s">
        <v>324</v>
      </c>
      <c r="F7" s="53">
        <v>3001250</v>
      </c>
      <c r="G7" s="53" t="s">
        <v>329</v>
      </c>
      <c r="H7" s="53" t="s">
        <v>43</v>
      </c>
      <c r="I7" s="53">
        <v>0.17</v>
      </c>
      <c r="J7" s="53"/>
      <c r="K7" s="53" t="s">
        <v>794</v>
      </c>
    </row>
    <row r="8" spans="1:11" s="60" customFormat="1" ht="26.5" customHeight="1">
      <c r="A8" s="53">
        <f t="shared" si="0"/>
        <v>5</v>
      </c>
      <c r="B8" s="3" t="s">
        <v>15</v>
      </c>
      <c r="C8" s="53" t="s">
        <v>956</v>
      </c>
      <c r="D8" s="53" t="s">
        <v>331</v>
      </c>
      <c r="E8" s="53" t="s">
        <v>324</v>
      </c>
      <c r="F8" s="53">
        <v>3001266</v>
      </c>
      <c r="G8" s="53" t="s">
        <v>42</v>
      </c>
      <c r="H8" s="53" t="s">
        <v>43</v>
      </c>
      <c r="I8" s="53">
        <v>0.17</v>
      </c>
      <c r="J8" s="8"/>
      <c r="K8" s="53" t="s">
        <v>794</v>
      </c>
    </row>
    <row r="9" spans="1:11" s="60" customFormat="1" ht="26.5" customHeight="1">
      <c r="A9" s="53">
        <f t="shared" si="0"/>
        <v>6</v>
      </c>
      <c r="B9" s="3" t="s">
        <v>15</v>
      </c>
      <c r="C9" s="53" t="s">
        <v>956</v>
      </c>
      <c r="D9" s="53" t="s">
        <v>332</v>
      </c>
      <c r="E9" s="50" t="s">
        <v>324</v>
      </c>
      <c r="F9" s="50">
        <v>3001284</v>
      </c>
      <c r="G9" s="50" t="s">
        <v>333</v>
      </c>
      <c r="H9" s="53" t="s">
        <v>43</v>
      </c>
      <c r="I9" s="8">
        <v>0.1</v>
      </c>
      <c r="J9" s="8"/>
      <c r="K9" s="53" t="s">
        <v>794</v>
      </c>
    </row>
    <row r="10" spans="1:11" s="60" customFormat="1" ht="26.5" customHeight="1">
      <c r="A10" s="53">
        <f t="shared" si="0"/>
        <v>7</v>
      </c>
      <c r="B10" s="3" t="s">
        <v>15</v>
      </c>
      <c r="C10" s="53" t="s">
        <v>956</v>
      </c>
      <c r="D10" s="53" t="s">
        <v>334</v>
      </c>
      <c r="E10" s="53" t="s">
        <v>324</v>
      </c>
      <c r="F10" s="53">
        <v>3001286</v>
      </c>
      <c r="G10" s="53" t="s">
        <v>333</v>
      </c>
      <c r="H10" s="53" t="s">
        <v>43</v>
      </c>
      <c r="I10" s="8">
        <v>0.1</v>
      </c>
      <c r="J10" s="8"/>
      <c r="K10" s="53" t="s">
        <v>794</v>
      </c>
    </row>
    <row r="11" spans="1:11" s="60" customFormat="1" ht="26.5" customHeight="1">
      <c r="A11" s="53">
        <f t="shared" si="0"/>
        <v>8</v>
      </c>
      <c r="B11" s="3" t="s">
        <v>15</v>
      </c>
      <c r="C11" s="53" t="s">
        <v>956</v>
      </c>
      <c r="D11" s="53" t="s">
        <v>182</v>
      </c>
      <c r="E11" s="53" t="s">
        <v>29</v>
      </c>
      <c r="F11" s="53">
        <v>3001655</v>
      </c>
      <c r="G11" s="53" t="s">
        <v>183</v>
      </c>
      <c r="H11" s="53" t="s">
        <v>43</v>
      </c>
      <c r="I11" s="8">
        <v>0.09</v>
      </c>
      <c r="J11" s="8"/>
      <c r="K11" s="53" t="s">
        <v>794</v>
      </c>
    </row>
    <row r="12" spans="1:11" s="60" customFormat="1" ht="26.5" customHeight="1">
      <c r="A12" s="53">
        <f t="shared" si="0"/>
        <v>9</v>
      </c>
      <c r="B12" s="3" t="s">
        <v>15</v>
      </c>
      <c r="C12" s="53" t="s">
        <v>956</v>
      </c>
      <c r="D12" s="53" t="s">
        <v>184</v>
      </c>
      <c r="E12" s="53" t="s">
        <v>29</v>
      </c>
      <c r="F12" s="53">
        <v>3001656</v>
      </c>
      <c r="G12" s="53" t="s">
        <v>185</v>
      </c>
      <c r="H12" s="53" t="s">
        <v>43</v>
      </c>
      <c r="I12" s="53">
        <v>0.17</v>
      </c>
      <c r="J12" s="8"/>
      <c r="K12" s="53" t="s">
        <v>794</v>
      </c>
    </row>
    <row r="13" spans="1:11" s="60" customFormat="1" ht="26.5" customHeight="1">
      <c r="A13" s="53">
        <f t="shared" si="0"/>
        <v>10</v>
      </c>
      <c r="B13" s="3" t="s">
        <v>15</v>
      </c>
      <c r="C13" s="53" t="s">
        <v>956</v>
      </c>
      <c r="D13" s="53" t="s">
        <v>186</v>
      </c>
      <c r="E13" s="53" t="s">
        <v>29</v>
      </c>
      <c r="F13" s="53">
        <v>3001661</v>
      </c>
      <c r="G13" s="53" t="s">
        <v>187</v>
      </c>
      <c r="H13" s="53" t="s">
        <v>43</v>
      </c>
      <c r="I13" s="8">
        <v>0.1</v>
      </c>
      <c r="J13" s="8"/>
      <c r="K13" s="53" t="s">
        <v>794</v>
      </c>
    </row>
    <row r="14" spans="1:11" s="60" customFormat="1" ht="26.5" customHeight="1">
      <c r="A14" s="53">
        <f t="shared" si="0"/>
        <v>11</v>
      </c>
      <c r="B14" s="3" t="s">
        <v>15</v>
      </c>
      <c r="C14" s="53" t="s">
        <v>956</v>
      </c>
      <c r="D14" s="53" t="s">
        <v>188</v>
      </c>
      <c r="E14" s="53" t="s">
        <v>29</v>
      </c>
      <c r="F14" s="53">
        <v>3001662</v>
      </c>
      <c r="G14" s="53" t="s">
        <v>187</v>
      </c>
      <c r="H14" s="53" t="s">
        <v>43</v>
      </c>
      <c r="I14" s="8">
        <v>0.1</v>
      </c>
      <c r="J14" s="8"/>
      <c r="K14" s="53" t="s">
        <v>794</v>
      </c>
    </row>
    <row r="15" spans="1:11" s="60" customFormat="1" ht="26.5" customHeight="1">
      <c r="A15" s="53">
        <f t="shared" si="0"/>
        <v>12</v>
      </c>
      <c r="B15" s="3" t="s">
        <v>15</v>
      </c>
      <c r="C15" s="53" t="s">
        <v>956</v>
      </c>
      <c r="D15" s="53" t="s">
        <v>189</v>
      </c>
      <c r="E15" s="53" t="s">
        <v>29</v>
      </c>
      <c r="F15" s="53">
        <v>3001663</v>
      </c>
      <c r="G15" s="53" t="s">
        <v>187</v>
      </c>
      <c r="H15" s="53" t="s">
        <v>43</v>
      </c>
      <c r="I15" s="8">
        <v>0.1</v>
      </c>
      <c r="J15" s="8"/>
      <c r="K15" s="53" t="s">
        <v>794</v>
      </c>
    </row>
    <row r="16" spans="1:11" s="60" customFormat="1" ht="26.5" customHeight="1">
      <c r="A16" s="53">
        <f t="shared" si="0"/>
        <v>13</v>
      </c>
      <c r="B16" s="3" t="s">
        <v>15</v>
      </c>
      <c r="C16" s="53" t="s">
        <v>956</v>
      </c>
      <c r="D16" s="53" t="s">
        <v>190</v>
      </c>
      <c r="E16" s="53" t="s">
        <v>29</v>
      </c>
      <c r="F16" s="53">
        <v>3001664</v>
      </c>
      <c r="G16" s="53" t="s">
        <v>187</v>
      </c>
      <c r="H16" s="53" t="s">
        <v>43</v>
      </c>
      <c r="I16" s="8">
        <v>0.1</v>
      </c>
      <c r="J16" s="8"/>
      <c r="K16" s="53" t="s">
        <v>794</v>
      </c>
    </row>
    <row r="17" spans="1:11" s="60" customFormat="1" ht="26.5" customHeight="1">
      <c r="A17" s="53">
        <f t="shared" si="0"/>
        <v>14</v>
      </c>
      <c r="B17" s="3" t="s">
        <v>15</v>
      </c>
      <c r="C17" s="53" t="s">
        <v>956</v>
      </c>
      <c r="D17" s="53" t="s">
        <v>191</v>
      </c>
      <c r="E17" s="53" t="s">
        <v>29</v>
      </c>
      <c r="F17" s="53">
        <v>3001665</v>
      </c>
      <c r="G17" s="53" t="s">
        <v>187</v>
      </c>
      <c r="H17" s="53" t="s">
        <v>43</v>
      </c>
      <c r="I17" s="8">
        <v>0.1</v>
      </c>
      <c r="J17" s="8"/>
      <c r="K17" s="53" t="s">
        <v>794</v>
      </c>
    </row>
    <row r="18" spans="1:11" s="60" customFormat="1" ht="26.5" customHeight="1">
      <c r="A18" s="53">
        <f t="shared" si="0"/>
        <v>15</v>
      </c>
      <c r="B18" s="3" t="s">
        <v>15</v>
      </c>
      <c r="C18" s="53" t="s">
        <v>956</v>
      </c>
      <c r="D18" s="53" t="s">
        <v>335</v>
      </c>
      <c r="E18" s="53" t="s">
        <v>324</v>
      </c>
      <c r="F18" s="53">
        <v>3001915</v>
      </c>
      <c r="G18" s="53" t="s">
        <v>336</v>
      </c>
      <c r="H18" s="53" t="s">
        <v>43</v>
      </c>
      <c r="I18" s="8">
        <v>0.09</v>
      </c>
      <c r="J18" s="8"/>
      <c r="K18" s="53" t="s">
        <v>794</v>
      </c>
    </row>
    <row r="19" spans="1:11" s="60" customFormat="1" ht="26.5" customHeight="1">
      <c r="A19" s="53">
        <f t="shared" si="0"/>
        <v>16</v>
      </c>
      <c r="B19" s="3" t="s">
        <v>15</v>
      </c>
      <c r="C19" s="53" t="s">
        <v>956</v>
      </c>
      <c r="D19" s="53" t="s">
        <v>337</v>
      </c>
      <c r="E19" s="53" t="s">
        <v>324</v>
      </c>
      <c r="F19" s="53">
        <v>3001922</v>
      </c>
      <c r="G19" s="53" t="s">
        <v>338</v>
      </c>
      <c r="H19" s="53" t="s">
        <v>43</v>
      </c>
      <c r="I19" s="8">
        <v>0.09</v>
      </c>
      <c r="J19" s="8"/>
      <c r="K19" s="53" t="s">
        <v>794</v>
      </c>
    </row>
    <row r="20" spans="1:11" s="60" customFormat="1" ht="26.5" customHeight="1">
      <c r="A20" s="53">
        <f t="shared" si="0"/>
        <v>17</v>
      </c>
      <c r="B20" s="3" t="s">
        <v>15</v>
      </c>
      <c r="C20" s="53" t="s">
        <v>956</v>
      </c>
      <c r="D20" s="53" t="s">
        <v>339</v>
      </c>
      <c r="E20" s="53" t="s">
        <v>324</v>
      </c>
      <c r="F20" s="53">
        <v>3001924</v>
      </c>
      <c r="G20" s="53" t="s">
        <v>340</v>
      </c>
      <c r="H20" s="53" t="s">
        <v>43</v>
      </c>
      <c r="I20" s="8">
        <v>0.09</v>
      </c>
      <c r="J20" s="8"/>
      <c r="K20" s="53" t="s">
        <v>794</v>
      </c>
    </row>
    <row r="21" spans="1:11" s="60" customFormat="1" ht="26.5" customHeight="1">
      <c r="A21" s="53">
        <f t="shared" si="0"/>
        <v>18</v>
      </c>
      <c r="B21" s="3" t="s">
        <v>15</v>
      </c>
      <c r="C21" s="53" t="s">
        <v>956</v>
      </c>
      <c r="D21" s="53" t="s">
        <v>341</v>
      </c>
      <c r="E21" s="53" t="s">
        <v>324</v>
      </c>
      <c r="F21" s="53">
        <v>3001926</v>
      </c>
      <c r="G21" s="53" t="s">
        <v>342</v>
      </c>
      <c r="H21" s="53" t="s">
        <v>43</v>
      </c>
      <c r="I21" s="8">
        <v>0.09</v>
      </c>
      <c r="J21" s="8"/>
      <c r="K21" s="53" t="s">
        <v>794</v>
      </c>
    </row>
    <row r="22" spans="1:11" s="60" customFormat="1" ht="26.5" customHeight="1">
      <c r="A22" s="53">
        <f t="shared" si="0"/>
        <v>19</v>
      </c>
      <c r="B22" s="3" t="s">
        <v>15</v>
      </c>
      <c r="C22" s="53" t="s">
        <v>956</v>
      </c>
      <c r="D22" s="53" t="s">
        <v>343</v>
      </c>
      <c r="E22" s="53" t="s">
        <v>324</v>
      </c>
      <c r="F22" s="53">
        <v>3001927</v>
      </c>
      <c r="G22" s="53" t="s">
        <v>344</v>
      </c>
      <c r="H22" s="53" t="s">
        <v>43</v>
      </c>
      <c r="I22" s="8">
        <v>0.09</v>
      </c>
      <c r="J22" s="8"/>
      <c r="K22" s="53" t="s">
        <v>794</v>
      </c>
    </row>
    <row r="23" spans="1:11" s="60" customFormat="1" ht="26.5" customHeight="1">
      <c r="A23" s="53">
        <f t="shared" si="0"/>
        <v>20</v>
      </c>
      <c r="B23" s="3" t="s">
        <v>15</v>
      </c>
      <c r="C23" s="53" t="s">
        <v>956</v>
      </c>
      <c r="D23" s="53" t="s">
        <v>345</v>
      </c>
      <c r="E23" s="53" t="s">
        <v>324</v>
      </c>
      <c r="F23" s="53">
        <v>3001929</v>
      </c>
      <c r="G23" s="53" t="s">
        <v>346</v>
      </c>
      <c r="H23" s="53" t="s">
        <v>43</v>
      </c>
      <c r="I23" s="8">
        <v>0.09</v>
      </c>
      <c r="J23" s="8"/>
      <c r="K23" s="53" t="s">
        <v>794</v>
      </c>
    </row>
    <row r="24" spans="1:11" s="60" customFormat="1" ht="26.5" customHeight="1">
      <c r="A24" s="53">
        <f t="shared" si="0"/>
        <v>21</v>
      </c>
      <c r="B24" s="3" t="s">
        <v>15</v>
      </c>
      <c r="C24" s="53" t="s">
        <v>956</v>
      </c>
      <c r="D24" s="53" t="s">
        <v>192</v>
      </c>
      <c r="E24" s="53" t="s">
        <v>29</v>
      </c>
      <c r="F24" s="53">
        <v>3001930</v>
      </c>
      <c r="G24" s="53" t="s">
        <v>193</v>
      </c>
      <c r="H24" s="53" t="s">
        <v>43</v>
      </c>
      <c r="I24" s="8">
        <v>0.09</v>
      </c>
      <c r="J24" s="8"/>
      <c r="K24" s="53" t="s">
        <v>794</v>
      </c>
    </row>
    <row r="25" spans="1:11" s="60" customFormat="1" ht="26.5" customHeight="1">
      <c r="A25" s="53">
        <f t="shared" si="0"/>
        <v>22</v>
      </c>
      <c r="B25" s="3" t="s">
        <v>15</v>
      </c>
      <c r="C25" s="53" t="s">
        <v>956</v>
      </c>
      <c r="D25" s="53" t="s">
        <v>347</v>
      </c>
      <c r="E25" s="50" t="s">
        <v>324</v>
      </c>
      <c r="F25" s="50">
        <v>3001934</v>
      </c>
      <c r="G25" s="50" t="s">
        <v>348</v>
      </c>
      <c r="H25" s="53" t="s">
        <v>43</v>
      </c>
      <c r="I25" s="8">
        <v>0.09</v>
      </c>
      <c r="J25" s="8"/>
      <c r="K25" s="53" t="s">
        <v>794</v>
      </c>
    </row>
    <row r="26" spans="1:11" s="60" customFormat="1" ht="26.5" customHeight="1">
      <c r="A26" s="53">
        <f t="shared" si="0"/>
        <v>23</v>
      </c>
      <c r="B26" s="3" t="s">
        <v>15</v>
      </c>
      <c r="C26" s="53" t="s">
        <v>956</v>
      </c>
      <c r="D26" s="53" t="s">
        <v>349</v>
      </c>
      <c r="E26" s="53" t="s">
        <v>324</v>
      </c>
      <c r="F26" s="53">
        <v>3001935</v>
      </c>
      <c r="G26" s="53" t="s">
        <v>350</v>
      </c>
      <c r="H26" s="53" t="s">
        <v>43</v>
      </c>
      <c r="I26" s="8">
        <v>0.09</v>
      </c>
      <c r="J26" s="8"/>
      <c r="K26" s="53" t="s">
        <v>794</v>
      </c>
    </row>
    <row r="27" spans="1:11" s="60" customFormat="1" ht="26.5" customHeight="1">
      <c r="A27" s="53">
        <f t="shared" si="0"/>
        <v>24</v>
      </c>
      <c r="B27" s="3" t="s">
        <v>15</v>
      </c>
      <c r="C27" s="53" t="s">
        <v>956</v>
      </c>
      <c r="D27" s="53" t="s">
        <v>351</v>
      </c>
      <c r="E27" s="53" t="s">
        <v>324</v>
      </c>
      <c r="F27" s="53">
        <v>3001936</v>
      </c>
      <c r="G27" s="53" t="s">
        <v>352</v>
      </c>
      <c r="H27" s="53" t="s">
        <v>43</v>
      </c>
      <c r="I27" s="8">
        <v>0.1</v>
      </c>
      <c r="J27" s="8"/>
      <c r="K27" s="53" t="s">
        <v>794</v>
      </c>
    </row>
    <row r="28" spans="1:11" s="60" customFormat="1" ht="26.5" customHeight="1">
      <c r="A28" s="53">
        <f t="shared" si="0"/>
        <v>25</v>
      </c>
      <c r="B28" s="3" t="s">
        <v>15</v>
      </c>
      <c r="C28" s="53" t="s">
        <v>956</v>
      </c>
      <c r="D28" s="53" t="s">
        <v>353</v>
      </c>
      <c r="E28" s="53" t="s">
        <v>324</v>
      </c>
      <c r="F28" s="53">
        <v>3002008</v>
      </c>
      <c r="G28" s="53" t="s">
        <v>354</v>
      </c>
      <c r="H28" s="53" t="s">
        <v>43</v>
      </c>
      <c r="I28" s="8">
        <v>0.09</v>
      </c>
      <c r="J28" s="8"/>
      <c r="K28" s="53" t="s">
        <v>794</v>
      </c>
    </row>
    <row r="29" spans="1:11" s="60" customFormat="1" ht="26.5" customHeight="1">
      <c r="A29" s="53">
        <f t="shared" si="0"/>
        <v>26</v>
      </c>
      <c r="B29" s="3" t="s">
        <v>15</v>
      </c>
      <c r="C29" s="53" t="s">
        <v>956</v>
      </c>
      <c r="D29" s="53" t="s">
        <v>355</v>
      </c>
      <c r="E29" s="53" t="s">
        <v>324</v>
      </c>
      <c r="F29" s="53">
        <v>3002009</v>
      </c>
      <c r="G29" s="53" t="s">
        <v>356</v>
      </c>
      <c r="H29" s="53" t="s">
        <v>43</v>
      </c>
      <c r="I29" s="8">
        <v>0.09</v>
      </c>
      <c r="J29" s="8"/>
      <c r="K29" s="53" t="s">
        <v>794</v>
      </c>
    </row>
    <row r="30" spans="1:11" s="60" customFormat="1" ht="26.5" customHeight="1">
      <c r="A30" s="53">
        <f t="shared" si="0"/>
        <v>27</v>
      </c>
      <c r="B30" s="3" t="s">
        <v>15</v>
      </c>
      <c r="C30" s="53" t="s">
        <v>956</v>
      </c>
      <c r="D30" s="53" t="s">
        <v>357</v>
      </c>
      <c r="E30" s="53" t="s">
        <v>324</v>
      </c>
      <c r="F30" s="53">
        <v>3002011</v>
      </c>
      <c r="G30" s="53" t="s">
        <v>358</v>
      </c>
      <c r="H30" s="53" t="s">
        <v>43</v>
      </c>
      <c r="I30" s="8">
        <v>0.09</v>
      </c>
      <c r="J30" s="8"/>
      <c r="K30" s="53" t="s">
        <v>794</v>
      </c>
    </row>
    <row r="31" spans="1:11" s="60" customFormat="1" ht="26.5" customHeight="1">
      <c r="A31" s="53">
        <f t="shared" si="0"/>
        <v>28</v>
      </c>
      <c r="B31" s="3" t="s">
        <v>15</v>
      </c>
      <c r="C31" s="53" t="s">
        <v>956</v>
      </c>
      <c r="D31" s="53" t="s">
        <v>359</v>
      </c>
      <c r="E31" s="53" t="s">
        <v>324</v>
      </c>
      <c r="F31" s="53">
        <v>3002012</v>
      </c>
      <c r="G31" s="53" t="s">
        <v>360</v>
      </c>
      <c r="H31" s="53" t="s">
        <v>43</v>
      </c>
      <c r="I31" s="8">
        <v>0.09</v>
      </c>
      <c r="J31" s="8"/>
      <c r="K31" s="53" t="s">
        <v>794</v>
      </c>
    </row>
    <row r="32" spans="1:11" s="60" customFormat="1" ht="26.5" customHeight="1">
      <c r="A32" s="53">
        <f t="shared" si="0"/>
        <v>29</v>
      </c>
      <c r="B32" s="3" t="s">
        <v>15</v>
      </c>
      <c r="C32" s="53" t="s">
        <v>956</v>
      </c>
      <c r="D32" s="53" t="s">
        <v>361</v>
      </c>
      <c r="E32" s="53" t="s">
        <v>324</v>
      </c>
      <c r="F32" s="53">
        <v>3002013</v>
      </c>
      <c r="G32" s="53" t="s">
        <v>362</v>
      </c>
      <c r="H32" s="53" t="s">
        <v>43</v>
      </c>
      <c r="I32" s="8">
        <v>0.09</v>
      </c>
      <c r="J32" s="8"/>
      <c r="K32" s="53" t="s">
        <v>794</v>
      </c>
    </row>
    <row r="33" spans="1:11" s="60" customFormat="1" ht="26.5" customHeight="1">
      <c r="A33" s="53">
        <f t="shared" si="0"/>
        <v>30</v>
      </c>
      <c r="B33" s="3" t="s">
        <v>15</v>
      </c>
      <c r="C33" s="53" t="s">
        <v>956</v>
      </c>
      <c r="D33" s="53" t="s">
        <v>363</v>
      </c>
      <c r="E33" s="53" t="s">
        <v>324</v>
      </c>
      <c r="F33" s="53">
        <v>3002014</v>
      </c>
      <c r="G33" s="53" t="s">
        <v>364</v>
      </c>
      <c r="H33" s="53" t="s">
        <v>43</v>
      </c>
      <c r="I33" s="8">
        <v>0.09</v>
      </c>
      <c r="J33" s="8"/>
      <c r="K33" s="53" t="s">
        <v>794</v>
      </c>
    </row>
    <row r="34" spans="1:11" s="60" customFormat="1" ht="26.5" customHeight="1">
      <c r="A34" s="53">
        <f t="shared" si="0"/>
        <v>31</v>
      </c>
      <c r="B34" s="3" t="s">
        <v>15</v>
      </c>
      <c r="C34" s="53" t="s">
        <v>956</v>
      </c>
      <c r="D34" s="53" t="s">
        <v>365</v>
      </c>
      <c r="E34" s="53" t="s">
        <v>324</v>
      </c>
      <c r="F34" s="53">
        <v>3002016</v>
      </c>
      <c r="G34" s="53" t="s">
        <v>366</v>
      </c>
      <c r="H34" s="53" t="s">
        <v>43</v>
      </c>
      <c r="I34" s="8">
        <v>0.1</v>
      </c>
      <c r="J34" s="8"/>
      <c r="K34" s="53" t="s">
        <v>794</v>
      </c>
    </row>
    <row r="35" spans="1:11" s="60" customFormat="1" ht="26.5" customHeight="1">
      <c r="A35" s="53">
        <f t="shared" si="0"/>
        <v>32</v>
      </c>
      <c r="B35" s="3" t="s">
        <v>15</v>
      </c>
      <c r="C35" s="53" t="s">
        <v>956</v>
      </c>
      <c r="D35" s="53" t="s">
        <v>367</v>
      </c>
      <c r="E35" s="53" t="s">
        <v>324</v>
      </c>
      <c r="F35" s="53">
        <v>3002017</v>
      </c>
      <c r="G35" s="53" t="s">
        <v>368</v>
      </c>
      <c r="H35" s="53" t="s">
        <v>43</v>
      </c>
      <c r="I35" s="8">
        <v>0.1</v>
      </c>
      <c r="J35" s="8"/>
      <c r="K35" s="53" t="s">
        <v>794</v>
      </c>
    </row>
    <row r="36" spans="1:11" s="60" customFormat="1" ht="26.5" customHeight="1">
      <c r="A36" s="53">
        <f t="shared" si="0"/>
        <v>33</v>
      </c>
      <c r="B36" s="3" t="s">
        <v>15</v>
      </c>
      <c r="C36" s="53" t="s">
        <v>956</v>
      </c>
      <c r="D36" s="53" t="s">
        <v>194</v>
      </c>
      <c r="E36" s="53" t="s">
        <v>29</v>
      </c>
      <c r="F36" s="53">
        <v>3002086</v>
      </c>
      <c r="G36" s="53" t="s">
        <v>195</v>
      </c>
      <c r="H36" s="53" t="s">
        <v>43</v>
      </c>
      <c r="I36" s="53">
        <v>0.17</v>
      </c>
      <c r="J36" s="8"/>
      <c r="K36" s="53" t="s">
        <v>794</v>
      </c>
    </row>
    <row r="37" spans="1:11" s="60" customFormat="1" ht="26.5" customHeight="1">
      <c r="A37" s="53">
        <f t="shared" si="0"/>
        <v>34</v>
      </c>
      <c r="B37" s="3" t="s">
        <v>15</v>
      </c>
      <c r="C37" s="53" t="s">
        <v>956</v>
      </c>
      <c r="D37" s="53" t="s">
        <v>196</v>
      </c>
      <c r="E37" s="53" t="s">
        <v>29</v>
      </c>
      <c r="F37" s="53">
        <v>3002087</v>
      </c>
      <c r="G37" s="53" t="s">
        <v>197</v>
      </c>
      <c r="H37" s="53" t="s">
        <v>43</v>
      </c>
      <c r="I37" s="53">
        <v>0.17</v>
      </c>
      <c r="J37" s="8"/>
      <c r="K37" s="53" t="s">
        <v>794</v>
      </c>
    </row>
    <row r="38" spans="1:11" s="60" customFormat="1" ht="26.5" customHeight="1">
      <c r="A38" s="53">
        <f t="shared" si="0"/>
        <v>35</v>
      </c>
      <c r="B38" s="3" t="s">
        <v>15</v>
      </c>
      <c r="C38" s="53" t="s">
        <v>956</v>
      </c>
      <c r="D38" s="53" t="s">
        <v>198</v>
      </c>
      <c r="E38" s="53" t="s">
        <v>29</v>
      </c>
      <c r="F38" s="53">
        <v>3002089</v>
      </c>
      <c r="G38" s="53" t="s">
        <v>199</v>
      </c>
      <c r="H38" s="53" t="s">
        <v>43</v>
      </c>
      <c r="I38" s="53">
        <v>0.17</v>
      </c>
      <c r="J38" s="8"/>
      <c r="K38" s="53" t="s">
        <v>794</v>
      </c>
    </row>
    <row r="39" spans="1:11" s="60" customFormat="1" ht="26.5" customHeight="1">
      <c r="A39" s="53">
        <f t="shared" si="0"/>
        <v>36</v>
      </c>
      <c r="B39" s="3" t="s">
        <v>15</v>
      </c>
      <c r="C39" s="53" t="s">
        <v>956</v>
      </c>
      <c r="D39" s="53" t="s">
        <v>200</v>
      </c>
      <c r="E39" s="53" t="s">
        <v>29</v>
      </c>
      <c r="F39" s="53">
        <v>3002090</v>
      </c>
      <c r="G39" s="53" t="s">
        <v>201</v>
      </c>
      <c r="H39" s="53" t="s">
        <v>43</v>
      </c>
      <c r="I39" s="53">
        <v>0.17</v>
      </c>
      <c r="J39" s="8"/>
      <c r="K39" s="53" t="s">
        <v>794</v>
      </c>
    </row>
    <row r="40" spans="1:11" s="60" customFormat="1" ht="26.5" customHeight="1">
      <c r="A40" s="53">
        <f t="shared" si="0"/>
        <v>37</v>
      </c>
      <c r="B40" s="3" t="s">
        <v>15</v>
      </c>
      <c r="C40" s="53" t="s">
        <v>956</v>
      </c>
      <c r="D40" s="53" t="s">
        <v>202</v>
      </c>
      <c r="E40" s="53" t="s">
        <v>29</v>
      </c>
      <c r="F40" s="53">
        <v>3003654</v>
      </c>
      <c r="G40" s="53" t="s">
        <v>203</v>
      </c>
      <c r="H40" s="53" t="s">
        <v>43</v>
      </c>
      <c r="I40" s="53">
        <v>0.17</v>
      </c>
      <c r="J40" s="8"/>
      <c r="K40" s="53" t="s">
        <v>794</v>
      </c>
    </row>
    <row r="41" spans="1:11" s="60" customFormat="1" ht="26.5" customHeight="1">
      <c r="A41" s="53">
        <f t="shared" si="0"/>
        <v>38</v>
      </c>
      <c r="B41" s="3" t="s">
        <v>15</v>
      </c>
      <c r="C41" s="53" t="s">
        <v>956</v>
      </c>
      <c r="D41" s="53" t="s">
        <v>204</v>
      </c>
      <c r="E41" s="53" t="s">
        <v>29</v>
      </c>
      <c r="F41" s="53">
        <v>3003656</v>
      </c>
      <c r="G41" s="53" t="s">
        <v>205</v>
      </c>
      <c r="H41" s="53" t="s">
        <v>43</v>
      </c>
      <c r="I41" s="53">
        <v>0.17</v>
      </c>
      <c r="J41" s="8"/>
      <c r="K41" s="53" t="s">
        <v>794</v>
      </c>
    </row>
    <row r="42" spans="1:11" s="60" customFormat="1" ht="26.5" customHeight="1">
      <c r="A42" s="53">
        <f t="shared" si="0"/>
        <v>39</v>
      </c>
      <c r="B42" s="3" t="s">
        <v>15</v>
      </c>
      <c r="C42" s="53" t="s">
        <v>956</v>
      </c>
      <c r="D42" s="53" t="s">
        <v>206</v>
      </c>
      <c r="E42" s="53" t="s">
        <v>29</v>
      </c>
      <c r="F42" s="53">
        <v>3003657</v>
      </c>
      <c r="G42" s="53" t="s">
        <v>207</v>
      </c>
      <c r="H42" s="53" t="s">
        <v>43</v>
      </c>
      <c r="I42" s="53">
        <v>0.17</v>
      </c>
      <c r="J42" s="8"/>
      <c r="K42" s="53" t="s">
        <v>794</v>
      </c>
    </row>
    <row r="43" spans="1:11" s="60" customFormat="1" ht="26.5" customHeight="1">
      <c r="A43" s="53">
        <f t="shared" si="0"/>
        <v>40</v>
      </c>
      <c r="B43" s="3" t="s">
        <v>15</v>
      </c>
      <c r="C43" s="53" t="s">
        <v>956</v>
      </c>
      <c r="D43" s="53" t="s">
        <v>208</v>
      </c>
      <c r="E43" s="53" t="s">
        <v>29</v>
      </c>
      <c r="F43" s="53">
        <v>3003658</v>
      </c>
      <c r="G43" s="53" t="s">
        <v>209</v>
      </c>
      <c r="H43" s="53" t="s">
        <v>43</v>
      </c>
      <c r="I43" s="53">
        <v>0.17</v>
      </c>
      <c r="J43" s="8"/>
      <c r="K43" s="53" t="s">
        <v>794</v>
      </c>
    </row>
    <row r="44" spans="1:11" s="60" customFormat="1" ht="26.5" customHeight="1">
      <c r="A44" s="53">
        <f t="shared" si="0"/>
        <v>41</v>
      </c>
      <c r="B44" s="3" t="s">
        <v>15</v>
      </c>
      <c r="C44" s="53" t="s">
        <v>956</v>
      </c>
      <c r="D44" s="53" t="s">
        <v>210</v>
      </c>
      <c r="E44" s="53" t="s">
        <v>29</v>
      </c>
      <c r="F44" s="53">
        <v>3003660</v>
      </c>
      <c r="G44" s="53" t="s">
        <v>211</v>
      </c>
      <c r="H44" s="53" t="s">
        <v>43</v>
      </c>
      <c r="I44" s="53">
        <v>0.17</v>
      </c>
      <c r="J44" s="8"/>
      <c r="K44" s="53" t="s">
        <v>794</v>
      </c>
    </row>
    <row r="45" spans="1:11" s="60" customFormat="1" ht="26.5" customHeight="1">
      <c r="A45" s="53">
        <f t="shared" si="0"/>
        <v>42</v>
      </c>
      <c r="B45" s="3" t="s">
        <v>15</v>
      </c>
      <c r="C45" s="53" t="s">
        <v>956</v>
      </c>
      <c r="D45" s="53" t="s">
        <v>212</v>
      </c>
      <c r="E45" s="53" t="s">
        <v>29</v>
      </c>
      <c r="F45" s="53">
        <v>3003661</v>
      </c>
      <c r="G45" s="53" t="s">
        <v>213</v>
      </c>
      <c r="H45" s="53" t="s">
        <v>43</v>
      </c>
      <c r="I45" s="8">
        <v>0.09</v>
      </c>
      <c r="J45" s="8"/>
      <c r="K45" s="53" t="s">
        <v>794</v>
      </c>
    </row>
    <row r="46" spans="1:11" s="60" customFormat="1" ht="26.5" customHeight="1">
      <c r="A46" s="53">
        <f t="shared" si="0"/>
        <v>43</v>
      </c>
      <c r="B46" s="3" t="s">
        <v>15</v>
      </c>
      <c r="C46" s="53" t="s">
        <v>956</v>
      </c>
      <c r="D46" s="53" t="s">
        <v>214</v>
      </c>
      <c r="E46" s="53" t="s">
        <v>29</v>
      </c>
      <c r="F46" s="53">
        <v>3003662</v>
      </c>
      <c r="G46" s="53" t="s">
        <v>215</v>
      </c>
      <c r="H46" s="53" t="s">
        <v>43</v>
      </c>
      <c r="I46" s="8">
        <v>0.09</v>
      </c>
      <c r="J46" s="8"/>
      <c r="K46" s="53" t="s">
        <v>794</v>
      </c>
    </row>
    <row r="47" spans="1:11" s="60" customFormat="1" ht="26.5" customHeight="1">
      <c r="A47" s="53">
        <f t="shared" si="0"/>
        <v>44</v>
      </c>
      <c r="B47" s="3" t="s">
        <v>15</v>
      </c>
      <c r="C47" s="53" t="s">
        <v>956</v>
      </c>
      <c r="D47" s="53" t="s">
        <v>216</v>
      </c>
      <c r="E47" s="53" t="s">
        <v>29</v>
      </c>
      <c r="F47" s="53">
        <v>3003663</v>
      </c>
      <c r="G47" s="53" t="s">
        <v>217</v>
      </c>
      <c r="H47" s="53" t="s">
        <v>43</v>
      </c>
      <c r="I47" s="8">
        <v>0.09</v>
      </c>
      <c r="J47" s="8"/>
      <c r="K47" s="53" t="s">
        <v>794</v>
      </c>
    </row>
    <row r="48" spans="1:11" s="60" customFormat="1" ht="26.5" customHeight="1">
      <c r="A48" s="53">
        <f t="shared" si="0"/>
        <v>45</v>
      </c>
      <c r="B48" s="3" t="s">
        <v>15</v>
      </c>
      <c r="C48" s="53" t="s">
        <v>956</v>
      </c>
      <c r="D48" s="53" t="s">
        <v>218</v>
      </c>
      <c r="E48" s="53" t="s">
        <v>29</v>
      </c>
      <c r="F48" s="53">
        <v>3003664</v>
      </c>
      <c r="G48" s="53" t="s">
        <v>219</v>
      </c>
      <c r="H48" s="53" t="s">
        <v>43</v>
      </c>
      <c r="I48" s="8">
        <v>0.1</v>
      </c>
      <c r="J48" s="8"/>
      <c r="K48" s="53" t="s">
        <v>794</v>
      </c>
    </row>
    <row r="49" spans="1:11" s="60" customFormat="1" ht="26.5" customHeight="1">
      <c r="A49" s="53">
        <f t="shared" si="0"/>
        <v>46</v>
      </c>
      <c r="B49" s="3" t="s">
        <v>15</v>
      </c>
      <c r="C49" s="53" t="s">
        <v>956</v>
      </c>
      <c r="D49" s="53" t="s">
        <v>220</v>
      </c>
      <c r="E49" s="53" t="s">
        <v>29</v>
      </c>
      <c r="F49" s="53">
        <v>3003666</v>
      </c>
      <c r="G49" s="53" t="s">
        <v>221</v>
      </c>
      <c r="H49" s="53" t="s">
        <v>43</v>
      </c>
      <c r="I49" s="8">
        <v>0.1</v>
      </c>
      <c r="J49" s="8"/>
      <c r="K49" s="53" t="s">
        <v>794</v>
      </c>
    </row>
    <row r="50" spans="1:11" s="60" customFormat="1" ht="26.5" customHeight="1">
      <c r="A50" s="53">
        <f t="shared" si="0"/>
        <v>47</v>
      </c>
      <c r="B50" s="3" t="s">
        <v>15</v>
      </c>
      <c r="C50" s="53" t="s">
        <v>956</v>
      </c>
      <c r="D50" s="53" t="s">
        <v>222</v>
      </c>
      <c r="E50" s="53" t="s">
        <v>29</v>
      </c>
      <c r="F50" s="53">
        <v>3003667</v>
      </c>
      <c r="G50" s="53" t="s">
        <v>223</v>
      </c>
      <c r="H50" s="53" t="s">
        <v>43</v>
      </c>
      <c r="I50" s="8">
        <v>0.1</v>
      </c>
      <c r="J50" s="8"/>
      <c r="K50" s="53" t="s">
        <v>794</v>
      </c>
    </row>
    <row r="51" spans="1:11" s="60" customFormat="1" ht="26.5" customHeight="1">
      <c r="A51" s="53">
        <f t="shared" si="0"/>
        <v>48</v>
      </c>
      <c r="B51" s="3" t="s">
        <v>15</v>
      </c>
      <c r="C51" s="53" t="s">
        <v>956</v>
      </c>
      <c r="D51" s="53" t="s">
        <v>224</v>
      </c>
      <c r="E51" s="53" t="s">
        <v>29</v>
      </c>
      <c r="F51" s="53">
        <v>3003668</v>
      </c>
      <c r="G51" s="53" t="s">
        <v>225</v>
      </c>
      <c r="H51" s="53" t="s">
        <v>43</v>
      </c>
      <c r="I51" s="8">
        <v>0.1</v>
      </c>
      <c r="J51" s="8"/>
      <c r="K51" s="53" t="s">
        <v>794</v>
      </c>
    </row>
    <row r="52" spans="1:11" s="60" customFormat="1" ht="26.5" customHeight="1">
      <c r="A52" s="53">
        <f t="shared" si="0"/>
        <v>49</v>
      </c>
      <c r="B52" s="3" t="s">
        <v>15</v>
      </c>
      <c r="C52" s="53" t="s">
        <v>956</v>
      </c>
      <c r="D52" s="53" t="s">
        <v>226</v>
      </c>
      <c r="E52" s="53" t="s">
        <v>29</v>
      </c>
      <c r="F52" s="53">
        <v>3003669</v>
      </c>
      <c r="G52" s="53" t="s">
        <v>227</v>
      </c>
      <c r="H52" s="53" t="s">
        <v>43</v>
      </c>
      <c r="I52" s="8">
        <v>0.1</v>
      </c>
      <c r="J52" s="8"/>
      <c r="K52" s="53" t="s">
        <v>794</v>
      </c>
    </row>
    <row r="53" spans="1:11" s="60" customFormat="1" ht="26.5" customHeight="1">
      <c r="A53" s="53">
        <f t="shared" si="0"/>
        <v>50</v>
      </c>
      <c r="B53" s="3" t="s">
        <v>15</v>
      </c>
      <c r="C53" s="53" t="s">
        <v>956</v>
      </c>
      <c r="D53" s="53" t="s">
        <v>369</v>
      </c>
      <c r="E53" s="53" t="s">
        <v>324</v>
      </c>
      <c r="F53" s="53">
        <v>3003721</v>
      </c>
      <c r="G53" s="53" t="s">
        <v>370</v>
      </c>
      <c r="H53" s="53" t="s">
        <v>43</v>
      </c>
      <c r="I53" s="53">
        <v>0.17</v>
      </c>
      <c r="J53" s="8"/>
      <c r="K53" s="53" t="s">
        <v>794</v>
      </c>
    </row>
    <row r="54" spans="1:11" s="60" customFormat="1" ht="26.5" customHeight="1">
      <c r="A54" s="53">
        <f t="shared" si="0"/>
        <v>51</v>
      </c>
      <c r="B54" s="3" t="s">
        <v>15</v>
      </c>
      <c r="C54" s="53" t="s">
        <v>956</v>
      </c>
      <c r="D54" s="53" t="s">
        <v>371</v>
      </c>
      <c r="E54" s="53" t="s">
        <v>324</v>
      </c>
      <c r="F54" s="53">
        <v>3003722</v>
      </c>
      <c r="G54" s="53" t="s">
        <v>372</v>
      </c>
      <c r="H54" s="53" t="s">
        <v>43</v>
      </c>
      <c r="I54" s="53">
        <v>0.17</v>
      </c>
      <c r="J54" s="8"/>
      <c r="K54" s="53" t="s">
        <v>794</v>
      </c>
    </row>
    <row r="55" spans="1:11" s="60" customFormat="1" ht="26.5" customHeight="1">
      <c r="A55" s="53">
        <f t="shared" si="0"/>
        <v>52</v>
      </c>
      <c r="B55" s="3" t="s">
        <v>15</v>
      </c>
      <c r="C55" s="53" t="s">
        <v>956</v>
      </c>
      <c r="D55" s="53" t="s">
        <v>373</v>
      </c>
      <c r="E55" s="53" t="s">
        <v>324</v>
      </c>
      <c r="F55" s="53">
        <v>3003723</v>
      </c>
      <c r="G55" s="53" t="s">
        <v>374</v>
      </c>
      <c r="H55" s="53" t="s">
        <v>43</v>
      </c>
      <c r="I55" s="53">
        <v>0.17</v>
      </c>
      <c r="J55" s="8"/>
      <c r="K55" s="53" t="s">
        <v>794</v>
      </c>
    </row>
    <row r="56" spans="1:11" s="60" customFormat="1" ht="26.5" customHeight="1">
      <c r="A56" s="53">
        <f t="shared" si="0"/>
        <v>53</v>
      </c>
      <c r="B56" s="3" t="s">
        <v>15</v>
      </c>
      <c r="C56" s="53" t="s">
        <v>956</v>
      </c>
      <c r="D56" s="53" t="s">
        <v>375</v>
      </c>
      <c r="E56" s="53" t="s">
        <v>324</v>
      </c>
      <c r="F56" s="53">
        <v>3003724</v>
      </c>
      <c r="G56" s="53" t="s">
        <v>376</v>
      </c>
      <c r="H56" s="53" t="s">
        <v>43</v>
      </c>
      <c r="I56" s="53">
        <v>0.17</v>
      </c>
      <c r="J56" s="8"/>
      <c r="K56" s="53" t="s">
        <v>794</v>
      </c>
    </row>
    <row r="57" spans="1:11" s="60" customFormat="1" ht="26.5" customHeight="1">
      <c r="A57" s="53">
        <f t="shared" si="0"/>
        <v>54</v>
      </c>
      <c r="B57" s="3" t="s">
        <v>15</v>
      </c>
      <c r="C57" s="53" t="s">
        <v>956</v>
      </c>
      <c r="D57" s="53" t="s">
        <v>377</v>
      </c>
      <c r="E57" s="53" t="s">
        <v>324</v>
      </c>
      <c r="F57" s="53">
        <v>3003725</v>
      </c>
      <c r="G57" s="53" t="s">
        <v>378</v>
      </c>
      <c r="H57" s="53" t="s">
        <v>43</v>
      </c>
      <c r="I57" s="8">
        <v>0.09</v>
      </c>
      <c r="J57" s="8"/>
      <c r="K57" s="53" t="s">
        <v>794</v>
      </c>
    </row>
    <row r="58" spans="1:11" s="60" customFormat="1" ht="26.5" customHeight="1">
      <c r="A58" s="53">
        <f t="shared" si="0"/>
        <v>55</v>
      </c>
      <c r="B58" s="3" t="s">
        <v>15</v>
      </c>
      <c r="C58" s="53" t="s">
        <v>956</v>
      </c>
      <c r="D58" s="53" t="s">
        <v>379</v>
      </c>
      <c r="E58" s="53" t="s">
        <v>324</v>
      </c>
      <c r="F58" s="53">
        <v>3003726</v>
      </c>
      <c r="G58" s="53" t="s">
        <v>380</v>
      </c>
      <c r="H58" s="53" t="s">
        <v>43</v>
      </c>
      <c r="I58" s="53">
        <v>0.17</v>
      </c>
      <c r="J58" s="8"/>
      <c r="K58" s="53" t="s">
        <v>794</v>
      </c>
    </row>
    <row r="59" spans="1:11" s="60" customFormat="1" ht="26.5" customHeight="1">
      <c r="A59" s="53">
        <f t="shared" si="0"/>
        <v>56</v>
      </c>
      <c r="B59" s="3" t="s">
        <v>15</v>
      </c>
      <c r="C59" s="53" t="s">
        <v>956</v>
      </c>
      <c r="D59" s="53" t="s">
        <v>381</v>
      </c>
      <c r="E59" s="53" t="s">
        <v>324</v>
      </c>
      <c r="F59" s="53">
        <v>3003729</v>
      </c>
      <c r="G59" s="53" t="s">
        <v>382</v>
      </c>
      <c r="H59" s="53" t="s">
        <v>43</v>
      </c>
      <c r="I59" s="53">
        <v>0.17</v>
      </c>
      <c r="J59" s="8"/>
      <c r="K59" s="53" t="s">
        <v>794</v>
      </c>
    </row>
    <row r="60" spans="1:11" s="60" customFormat="1" ht="26.5" customHeight="1">
      <c r="A60" s="53">
        <f t="shared" si="0"/>
        <v>57</v>
      </c>
      <c r="B60" s="3" t="s">
        <v>15</v>
      </c>
      <c r="C60" s="53" t="s">
        <v>956</v>
      </c>
      <c r="D60" s="53" t="s">
        <v>383</v>
      </c>
      <c r="E60" s="53" t="s">
        <v>324</v>
      </c>
      <c r="F60" s="53">
        <v>3003730</v>
      </c>
      <c r="G60" s="53" t="s">
        <v>384</v>
      </c>
      <c r="H60" s="53" t="s">
        <v>43</v>
      </c>
      <c r="I60" s="53">
        <v>0.17</v>
      </c>
      <c r="J60" s="8"/>
      <c r="K60" s="53" t="s">
        <v>794</v>
      </c>
    </row>
    <row r="61" spans="1:11" s="60" customFormat="1" ht="26.5" customHeight="1">
      <c r="A61" s="53">
        <f t="shared" si="0"/>
        <v>58</v>
      </c>
      <c r="B61" s="3" t="s">
        <v>15</v>
      </c>
      <c r="C61" s="53" t="s">
        <v>956</v>
      </c>
      <c r="D61" s="53" t="s">
        <v>385</v>
      </c>
      <c r="E61" s="53" t="s">
        <v>324</v>
      </c>
      <c r="F61" s="53">
        <v>3003731</v>
      </c>
      <c r="G61" s="53" t="s">
        <v>386</v>
      </c>
      <c r="H61" s="53" t="s">
        <v>43</v>
      </c>
      <c r="I61" s="53">
        <v>0.17</v>
      </c>
      <c r="J61" s="8"/>
      <c r="K61" s="53" t="s">
        <v>794</v>
      </c>
    </row>
    <row r="62" spans="1:11" s="60" customFormat="1" ht="26.5" customHeight="1">
      <c r="A62" s="53">
        <f t="shared" si="0"/>
        <v>59</v>
      </c>
      <c r="B62" s="3" t="s">
        <v>15</v>
      </c>
      <c r="C62" s="53" t="s">
        <v>956</v>
      </c>
      <c r="D62" s="53" t="s">
        <v>387</v>
      </c>
      <c r="E62" s="53" t="s">
        <v>324</v>
      </c>
      <c r="F62" s="53">
        <v>3003732</v>
      </c>
      <c r="G62" s="53" t="s">
        <v>388</v>
      </c>
      <c r="H62" s="53" t="s">
        <v>43</v>
      </c>
      <c r="I62" s="53">
        <v>0.17</v>
      </c>
      <c r="J62" s="8"/>
      <c r="K62" s="53" t="s">
        <v>794</v>
      </c>
    </row>
    <row r="63" spans="1:11" s="60" customFormat="1" ht="26.5" customHeight="1">
      <c r="A63" s="53">
        <f t="shared" si="0"/>
        <v>60</v>
      </c>
      <c r="B63" s="3" t="s">
        <v>15</v>
      </c>
      <c r="C63" s="53" t="s">
        <v>956</v>
      </c>
      <c r="D63" s="53" t="s">
        <v>389</v>
      </c>
      <c r="E63" s="53" t="s">
        <v>324</v>
      </c>
      <c r="F63" s="53">
        <v>3003733</v>
      </c>
      <c r="G63" s="53" t="s">
        <v>390</v>
      </c>
      <c r="H63" s="53" t="s">
        <v>43</v>
      </c>
      <c r="I63" s="8">
        <v>0.1</v>
      </c>
      <c r="J63" s="8"/>
      <c r="K63" s="53" t="s">
        <v>794</v>
      </c>
    </row>
    <row r="64" spans="1:11" s="60" customFormat="1" ht="26.5" customHeight="1">
      <c r="A64" s="53">
        <f t="shared" si="0"/>
        <v>61</v>
      </c>
      <c r="B64" s="3" t="s">
        <v>15</v>
      </c>
      <c r="C64" s="53" t="s">
        <v>956</v>
      </c>
      <c r="D64" s="53" t="s">
        <v>391</v>
      </c>
      <c r="E64" s="53" t="s">
        <v>324</v>
      </c>
      <c r="F64" s="53">
        <v>3003734</v>
      </c>
      <c r="G64" s="53" t="s">
        <v>392</v>
      </c>
      <c r="H64" s="53" t="s">
        <v>43</v>
      </c>
      <c r="I64" s="8">
        <v>0.1</v>
      </c>
      <c r="J64" s="8"/>
      <c r="K64" s="53" t="s">
        <v>794</v>
      </c>
    </row>
    <row r="65" spans="1:11" s="60" customFormat="1" ht="26.5" customHeight="1">
      <c r="A65" s="53">
        <f t="shared" si="0"/>
        <v>62</v>
      </c>
      <c r="B65" s="3" t="s">
        <v>15</v>
      </c>
      <c r="C65" s="53" t="s">
        <v>956</v>
      </c>
      <c r="D65" s="53" t="s">
        <v>393</v>
      </c>
      <c r="E65" s="53" t="s">
        <v>324</v>
      </c>
      <c r="F65" s="53">
        <v>3003737</v>
      </c>
      <c r="G65" s="53" t="s">
        <v>394</v>
      </c>
      <c r="H65" s="53" t="s">
        <v>43</v>
      </c>
      <c r="I65" s="53">
        <v>0.17</v>
      </c>
      <c r="J65" s="8"/>
      <c r="K65" s="53" t="s">
        <v>794</v>
      </c>
    </row>
    <row r="66" spans="1:11" s="60" customFormat="1" ht="26.5" customHeight="1">
      <c r="A66" s="53">
        <f t="shared" si="0"/>
        <v>63</v>
      </c>
      <c r="B66" s="3" t="s">
        <v>15</v>
      </c>
      <c r="C66" s="53" t="s">
        <v>956</v>
      </c>
      <c r="D66" s="53" t="s">
        <v>395</v>
      </c>
      <c r="E66" s="53" t="s">
        <v>324</v>
      </c>
      <c r="F66" s="53">
        <v>3003738</v>
      </c>
      <c r="G66" s="53" t="s">
        <v>396</v>
      </c>
      <c r="H66" s="53" t="s">
        <v>43</v>
      </c>
      <c r="I66" s="8">
        <v>0.1</v>
      </c>
      <c r="J66" s="8"/>
      <c r="K66" s="53" t="s">
        <v>794</v>
      </c>
    </row>
    <row r="67" spans="1:11" s="60" customFormat="1" ht="26.5" customHeight="1">
      <c r="A67" s="53">
        <f t="shared" si="0"/>
        <v>64</v>
      </c>
      <c r="B67" s="3" t="s">
        <v>15</v>
      </c>
      <c r="C67" s="53" t="s">
        <v>956</v>
      </c>
      <c r="D67" s="53" t="s">
        <v>397</v>
      </c>
      <c r="E67" s="53" t="s">
        <v>324</v>
      </c>
      <c r="F67" s="53">
        <v>3003739</v>
      </c>
      <c r="G67" s="53" t="s">
        <v>398</v>
      </c>
      <c r="H67" s="53" t="s">
        <v>43</v>
      </c>
      <c r="I67" s="8">
        <v>0.1</v>
      </c>
      <c r="J67" s="8"/>
      <c r="K67" s="53" t="s">
        <v>794</v>
      </c>
    </row>
    <row r="68" spans="1:11" s="60" customFormat="1" ht="26.5" customHeight="1">
      <c r="A68" s="53">
        <f t="shared" si="0"/>
        <v>65</v>
      </c>
      <c r="B68" s="3" t="s">
        <v>15</v>
      </c>
      <c r="C68" s="53" t="s">
        <v>956</v>
      </c>
      <c r="D68" s="53" t="s">
        <v>399</v>
      </c>
      <c r="E68" s="53" t="s">
        <v>324</v>
      </c>
      <c r="F68" s="53">
        <v>3003740</v>
      </c>
      <c r="G68" s="53" t="s">
        <v>400</v>
      </c>
      <c r="H68" s="53" t="s">
        <v>43</v>
      </c>
      <c r="I68" s="8">
        <v>0.1</v>
      </c>
      <c r="J68" s="8"/>
      <c r="K68" s="53" t="s">
        <v>794</v>
      </c>
    </row>
    <row r="69" spans="1:11" s="60" customFormat="1" ht="26.5" customHeight="1">
      <c r="A69" s="53">
        <f t="shared" ref="A69:A132" si="1">ROW()-3</f>
        <v>66</v>
      </c>
      <c r="B69" s="3" t="s">
        <v>15</v>
      </c>
      <c r="C69" s="53" t="s">
        <v>956</v>
      </c>
      <c r="D69" s="53" t="s">
        <v>401</v>
      </c>
      <c r="E69" s="53" t="s">
        <v>324</v>
      </c>
      <c r="F69" s="53">
        <v>3003741</v>
      </c>
      <c r="G69" s="53" t="s">
        <v>402</v>
      </c>
      <c r="H69" s="53" t="s">
        <v>43</v>
      </c>
      <c r="I69" s="8">
        <v>0.1</v>
      </c>
      <c r="J69" s="8"/>
      <c r="K69" s="53" t="s">
        <v>794</v>
      </c>
    </row>
    <row r="70" spans="1:11" s="60" customFormat="1" ht="26.5" customHeight="1">
      <c r="A70" s="53">
        <f t="shared" si="1"/>
        <v>67</v>
      </c>
      <c r="B70" s="3" t="s">
        <v>15</v>
      </c>
      <c r="C70" s="53" t="s">
        <v>956</v>
      </c>
      <c r="D70" s="53" t="s">
        <v>403</v>
      </c>
      <c r="E70" s="53" t="s">
        <v>324</v>
      </c>
      <c r="F70" s="53">
        <v>3003742</v>
      </c>
      <c r="G70" s="53" t="s">
        <v>404</v>
      </c>
      <c r="H70" s="53" t="s">
        <v>43</v>
      </c>
      <c r="I70" s="8">
        <v>0.1</v>
      </c>
      <c r="J70" s="8"/>
      <c r="K70" s="53" t="s">
        <v>794</v>
      </c>
    </row>
    <row r="71" spans="1:11" s="60" customFormat="1" ht="26.5" customHeight="1">
      <c r="A71" s="53">
        <f t="shared" si="1"/>
        <v>68</v>
      </c>
      <c r="B71" s="3" t="s">
        <v>15</v>
      </c>
      <c r="C71" s="53" t="s">
        <v>956</v>
      </c>
      <c r="D71" s="53" t="s">
        <v>405</v>
      </c>
      <c r="E71" s="53" t="s">
        <v>324</v>
      </c>
      <c r="F71" s="53">
        <v>3003743</v>
      </c>
      <c r="G71" s="53" t="s">
        <v>406</v>
      </c>
      <c r="H71" s="53" t="s">
        <v>43</v>
      </c>
      <c r="I71" s="8">
        <v>0.1</v>
      </c>
      <c r="J71" s="8"/>
      <c r="K71" s="53" t="s">
        <v>794</v>
      </c>
    </row>
    <row r="72" spans="1:11" s="60" customFormat="1" ht="26.5" customHeight="1">
      <c r="A72" s="53">
        <f t="shared" si="1"/>
        <v>69</v>
      </c>
      <c r="B72" s="3" t="s">
        <v>15</v>
      </c>
      <c r="C72" s="53" t="s">
        <v>956</v>
      </c>
      <c r="D72" s="53" t="s">
        <v>407</v>
      </c>
      <c r="E72" s="53" t="s">
        <v>324</v>
      </c>
      <c r="F72" s="53">
        <v>3003745</v>
      </c>
      <c r="G72" s="53" t="s">
        <v>408</v>
      </c>
      <c r="H72" s="53" t="s">
        <v>43</v>
      </c>
      <c r="I72" s="8">
        <v>0.1</v>
      </c>
      <c r="J72" s="8"/>
      <c r="K72" s="53" t="s">
        <v>794</v>
      </c>
    </row>
    <row r="73" spans="1:11" s="60" customFormat="1" ht="26.5" customHeight="1">
      <c r="A73" s="53">
        <f t="shared" si="1"/>
        <v>70</v>
      </c>
      <c r="B73" s="3" t="s">
        <v>15</v>
      </c>
      <c r="C73" s="53" t="s">
        <v>956</v>
      </c>
      <c r="D73" s="53" t="s">
        <v>409</v>
      </c>
      <c r="E73" s="53" t="s">
        <v>324</v>
      </c>
      <c r="F73" s="53">
        <v>3003746</v>
      </c>
      <c r="G73" s="53" t="s">
        <v>410</v>
      </c>
      <c r="H73" s="53" t="s">
        <v>43</v>
      </c>
      <c r="I73" s="53">
        <v>0.17</v>
      </c>
      <c r="J73" s="8"/>
      <c r="K73" s="53" t="s">
        <v>794</v>
      </c>
    </row>
    <row r="74" spans="1:11" s="60" customFormat="1" ht="26.5" customHeight="1">
      <c r="A74" s="53">
        <f t="shared" si="1"/>
        <v>71</v>
      </c>
      <c r="B74" s="3" t="s">
        <v>15</v>
      </c>
      <c r="C74" s="53" t="s">
        <v>956</v>
      </c>
      <c r="D74" s="53" t="s">
        <v>411</v>
      </c>
      <c r="E74" s="53" t="s">
        <v>324</v>
      </c>
      <c r="F74" s="53">
        <v>3003750</v>
      </c>
      <c r="G74" s="53" t="s">
        <v>412</v>
      </c>
      <c r="H74" s="53" t="s">
        <v>43</v>
      </c>
      <c r="I74" s="8">
        <v>0.1</v>
      </c>
      <c r="J74" s="8"/>
      <c r="K74" s="53" t="s">
        <v>794</v>
      </c>
    </row>
    <row r="75" spans="1:11" s="60" customFormat="1" ht="26.5" customHeight="1">
      <c r="A75" s="53">
        <f t="shared" si="1"/>
        <v>72</v>
      </c>
      <c r="B75" s="3" t="s">
        <v>15</v>
      </c>
      <c r="C75" s="53" t="s">
        <v>956</v>
      </c>
      <c r="D75" s="53" t="s">
        <v>413</v>
      </c>
      <c r="E75" s="53" t="s">
        <v>324</v>
      </c>
      <c r="F75" s="53">
        <v>3003752</v>
      </c>
      <c r="G75" s="53" t="s">
        <v>414</v>
      </c>
      <c r="H75" s="53" t="s">
        <v>43</v>
      </c>
      <c r="I75" s="8">
        <v>0.1</v>
      </c>
      <c r="J75" s="8"/>
      <c r="K75" s="53" t="s">
        <v>794</v>
      </c>
    </row>
    <row r="76" spans="1:11" s="60" customFormat="1" ht="26.5" customHeight="1">
      <c r="A76" s="53">
        <f t="shared" si="1"/>
        <v>73</v>
      </c>
      <c r="B76" s="3" t="s">
        <v>15</v>
      </c>
      <c r="C76" s="53" t="s">
        <v>956</v>
      </c>
      <c r="D76" s="53" t="s">
        <v>228</v>
      </c>
      <c r="E76" s="53" t="s">
        <v>29</v>
      </c>
      <c r="F76" s="53">
        <v>3003956</v>
      </c>
      <c r="G76" s="53" t="s">
        <v>229</v>
      </c>
      <c r="H76" s="53" t="s">
        <v>43</v>
      </c>
      <c r="I76" s="53">
        <v>0.17</v>
      </c>
      <c r="J76" s="8"/>
      <c r="K76" s="53" t="s">
        <v>794</v>
      </c>
    </row>
    <row r="77" spans="1:11" s="60" customFormat="1" ht="26.5" customHeight="1">
      <c r="A77" s="53">
        <f t="shared" si="1"/>
        <v>74</v>
      </c>
      <c r="B77" s="3" t="s">
        <v>15</v>
      </c>
      <c r="C77" s="53" t="s">
        <v>956</v>
      </c>
      <c r="D77" s="53" t="s">
        <v>230</v>
      </c>
      <c r="E77" s="53" t="s">
        <v>29</v>
      </c>
      <c r="F77" s="53">
        <v>3003959</v>
      </c>
      <c r="G77" s="53" t="s">
        <v>231</v>
      </c>
      <c r="H77" s="53" t="s">
        <v>43</v>
      </c>
      <c r="I77" s="8">
        <v>0.1</v>
      </c>
      <c r="J77" s="8"/>
      <c r="K77" s="53" t="s">
        <v>794</v>
      </c>
    </row>
    <row r="78" spans="1:11" s="60" customFormat="1" ht="26.5" customHeight="1">
      <c r="A78" s="53">
        <f t="shared" si="1"/>
        <v>75</v>
      </c>
      <c r="B78" s="3" t="s">
        <v>15</v>
      </c>
      <c r="C78" s="53" t="s">
        <v>956</v>
      </c>
      <c r="D78" s="53" t="s">
        <v>232</v>
      </c>
      <c r="E78" s="50" t="s">
        <v>29</v>
      </c>
      <c r="F78" s="50">
        <v>3003966</v>
      </c>
      <c r="G78" s="50" t="s">
        <v>233</v>
      </c>
      <c r="H78" s="53" t="s">
        <v>43</v>
      </c>
      <c r="I78" s="8">
        <v>0.09</v>
      </c>
      <c r="J78" s="8"/>
      <c r="K78" s="53" t="s">
        <v>794</v>
      </c>
    </row>
    <row r="79" spans="1:11" s="60" customFormat="1" ht="26.5" customHeight="1">
      <c r="A79" s="53">
        <f t="shared" si="1"/>
        <v>76</v>
      </c>
      <c r="B79" s="3" t="s">
        <v>15</v>
      </c>
      <c r="C79" s="53" t="s">
        <v>956</v>
      </c>
      <c r="D79" s="53" t="s">
        <v>234</v>
      </c>
      <c r="E79" s="53" t="s">
        <v>29</v>
      </c>
      <c r="F79" s="53">
        <v>3003967</v>
      </c>
      <c r="G79" s="53" t="s">
        <v>235</v>
      </c>
      <c r="H79" s="53" t="s">
        <v>43</v>
      </c>
      <c r="I79" s="8">
        <v>0.09</v>
      </c>
      <c r="J79" s="8"/>
      <c r="K79" s="53" t="s">
        <v>794</v>
      </c>
    </row>
    <row r="80" spans="1:11" s="60" customFormat="1" ht="26.5" customHeight="1">
      <c r="A80" s="53">
        <f t="shared" si="1"/>
        <v>77</v>
      </c>
      <c r="B80" s="3" t="s">
        <v>15</v>
      </c>
      <c r="C80" s="53" t="s">
        <v>956</v>
      </c>
      <c r="D80" s="53" t="s">
        <v>236</v>
      </c>
      <c r="E80" s="53" t="s">
        <v>29</v>
      </c>
      <c r="F80" s="53">
        <v>3003968</v>
      </c>
      <c r="G80" s="53" t="s">
        <v>237</v>
      </c>
      <c r="H80" s="53" t="s">
        <v>43</v>
      </c>
      <c r="I80" s="8">
        <v>0.09</v>
      </c>
      <c r="J80" s="8"/>
      <c r="K80" s="53" t="s">
        <v>794</v>
      </c>
    </row>
    <row r="81" spans="1:11" s="60" customFormat="1" ht="26.5" customHeight="1">
      <c r="A81" s="53">
        <f t="shared" si="1"/>
        <v>78</v>
      </c>
      <c r="B81" s="3" t="s">
        <v>15</v>
      </c>
      <c r="C81" s="53" t="s">
        <v>956</v>
      </c>
      <c r="D81" s="53" t="s">
        <v>238</v>
      </c>
      <c r="E81" s="53" t="s">
        <v>29</v>
      </c>
      <c r="F81" s="53">
        <v>3003969</v>
      </c>
      <c r="G81" s="53" t="s">
        <v>239</v>
      </c>
      <c r="H81" s="53" t="s">
        <v>43</v>
      </c>
      <c r="I81" s="8">
        <v>0.09</v>
      </c>
      <c r="J81" s="8"/>
      <c r="K81" s="53" t="s">
        <v>794</v>
      </c>
    </row>
    <row r="82" spans="1:11" s="60" customFormat="1" ht="26.5" customHeight="1">
      <c r="A82" s="53">
        <f t="shared" si="1"/>
        <v>79</v>
      </c>
      <c r="B82" s="3" t="s">
        <v>15</v>
      </c>
      <c r="C82" s="53" t="s">
        <v>956</v>
      </c>
      <c r="D82" s="53" t="s">
        <v>240</v>
      </c>
      <c r="E82" s="53" t="s">
        <v>29</v>
      </c>
      <c r="F82" s="53">
        <v>3003970</v>
      </c>
      <c r="G82" s="53" t="s">
        <v>241</v>
      </c>
      <c r="H82" s="53" t="s">
        <v>43</v>
      </c>
      <c r="I82" s="8">
        <v>0.09</v>
      </c>
      <c r="J82" s="8"/>
      <c r="K82" s="53" t="s">
        <v>794</v>
      </c>
    </row>
    <row r="83" spans="1:11" s="60" customFormat="1" ht="26.5" customHeight="1">
      <c r="A83" s="53">
        <f t="shared" si="1"/>
        <v>80</v>
      </c>
      <c r="B83" s="3" t="s">
        <v>15</v>
      </c>
      <c r="C83" s="53" t="s">
        <v>956</v>
      </c>
      <c r="D83" s="53" t="s">
        <v>242</v>
      </c>
      <c r="E83" s="53" t="s">
        <v>29</v>
      </c>
      <c r="F83" s="53">
        <v>3004072</v>
      </c>
      <c r="G83" s="53" t="s">
        <v>243</v>
      </c>
      <c r="H83" s="53" t="s">
        <v>43</v>
      </c>
      <c r="I83" s="53">
        <v>0.17</v>
      </c>
      <c r="J83" s="8"/>
      <c r="K83" s="53" t="s">
        <v>794</v>
      </c>
    </row>
    <row r="84" spans="1:11" s="60" customFormat="1" ht="26.5" customHeight="1">
      <c r="A84" s="53">
        <f t="shared" si="1"/>
        <v>81</v>
      </c>
      <c r="B84" s="3" t="s">
        <v>15</v>
      </c>
      <c r="C84" s="53" t="s">
        <v>956</v>
      </c>
      <c r="D84" s="53" t="s">
        <v>244</v>
      </c>
      <c r="E84" s="53" t="s">
        <v>29</v>
      </c>
      <c r="F84" s="53">
        <v>3004073</v>
      </c>
      <c r="G84" s="53" t="s">
        <v>245</v>
      </c>
      <c r="H84" s="53" t="s">
        <v>43</v>
      </c>
      <c r="I84" s="8">
        <v>0.1</v>
      </c>
      <c r="J84" s="8"/>
      <c r="K84" s="53" t="s">
        <v>794</v>
      </c>
    </row>
    <row r="85" spans="1:11" s="60" customFormat="1" ht="26.5" customHeight="1">
      <c r="A85" s="53">
        <f t="shared" si="1"/>
        <v>82</v>
      </c>
      <c r="B85" s="3" t="s">
        <v>15</v>
      </c>
      <c r="C85" s="53" t="s">
        <v>956</v>
      </c>
      <c r="D85" s="53" t="s">
        <v>246</v>
      </c>
      <c r="E85" s="53" t="s">
        <v>29</v>
      </c>
      <c r="F85" s="53">
        <v>3004074</v>
      </c>
      <c r="G85" s="53" t="s">
        <v>247</v>
      </c>
      <c r="H85" s="53" t="s">
        <v>43</v>
      </c>
      <c r="I85" s="8">
        <v>0.1</v>
      </c>
      <c r="J85" s="8"/>
      <c r="K85" s="53" t="s">
        <v>794</v>
      </c>
    </row>
    <row r="86" spans="1:11" s="60" customFormat="1" ht="26.5" customHeight="1">
      <c r="A86" s="53">
        <f t="shared" si="1"/>
        <v>83</v>
      </c>
      <c r="B86" s="3" t="s">
        <v>15</v>
      </c>
      <c r="C86" s="53" t="s">
        <v>956</v>
      </c>
      <c r="D86" s="53" t="s">
        <v>248</v>
      </c>
      <c r="E86" s="53" t="s">
        <v>29</v>
      </c>
      <c r="F86" s="53">
        <v>3004075</v>
      </c>
      <c r="G86" s="53" t="s">
        <v>249</v>
      </c>
      <c r="H86" s="53" t="s">
        <v>43</v>
      </c>
      <c r="I86" s="8">
        <v>0.1</v>
      </c>
      <c r="J86" s="8"/>
      <c r="K86" s="53" t="s">
        <v>794</v>
      </c>
    </row>
    <row r="87" spans="1:11" s="60" customFormat="1" ht="26.5" customHeight="1">
      <c r="A87" s="53">
        <f t="shared" si="1"/>
        <v>84</v>
      </c>
      <c r="B87" s="3" t="s">
        <v>15</v>
      </c>
      <c r="C87" s="53" t="s">
        <v>956</v>
      </c>
      <c r="D87" s="53" t="s">
        <v>250</v>
      </c>
      <c r="E87" s="50" t="s">
        <v>29</v>
      </c>
      <c r="F87" s="50">
        <v>3004076</v>
      </c>
      <c r="G87" s="50" t="s">
        <v>251</v>
      </c>
      <c r="H87" s="53" t="s">
        <v>43</v>
      </c>
      <c r="I87" s="53">
        <v>0.17</v>
      </c>
      <c r="J87" s="8"/>
      <c r="K87" s="53" t="s">
        <v>794</v>
      </c>
    </row>
    <row r="88" spans="1:11" s="60" customFormat="1" ht="26.5" customHeight="1">
      <c r="A88" s="53">
        <f t="shared" si="1"/>
        <v>85</v>
      </c>
      <c r="B88" s="3" t="s">
        <v>15</v>
      </c>
      <c r="C88" s="53" t="s">
        <v>956</v>
      </c>
      <c r="D88" s="53" t="s">
        <v>252</v>
      </c>
      <c r="E88" s="50" t="s">
        <v>29</v>
      </c>
      <c r="F88" s="50">
        <v>3004077</v>
      </c>
      <c r="G88" s="50" t="s">
        <v>253</v>
      </c>
      <c r="H88" s="53" t="s">
        <v>43</v>
      </c>
      <c r="I88" s="53">
        <v>0.17</v>
      </c>
      <c r="J88" s="8"/>
      <c r="K88" s="53" t="s">
        <v>794</v>
      </c>
    </row>
    <row r="89" spans="1:11" s="60" customFormat="1" ht="26.5" customHeight="1">
      <c r="A89" s="53">
        <f t="shared" si="1"/>
        <v>86</v>
      </c>
      <c r="B89" s="3" t="s">
        <v>15</v>
      </c>
      <c r="C89" s="53" t="s">
        <v>956</v>
      </c>
      <c r="D89" s="53" t="s">
        <v>254</v>
      </c>
      <c r="E89" s="50" t="s">
        <v>29</v>
      </c>
      <c r="F89" s="50">
        <v>3004078</v>
      </c>
      <c r="G89" s="50" t="s">
        <v>255</v>
      </c>
      <c r="H89" s="53" t="s">
        <v>43</v>
      </c>
      <c r="I89" s="53">
        <v>0.17</v>
      </c>
      <c r="J89" s="8"/>
      <c r="K89" s="53" t="s">
        <v>794</v>
      </c>
    </row>
    <row r="90" spans="1:11" s="60" customFormat="1" ht="26.5" customHeight="1">
      <c r="A90" s="53">
        <f t="shared" si="1"/>
        <v>87</v>
      </c>
      <c r="B90" s="3" t="s">
        <v>15</v>
      </c>
      <c r="C90" s="53" t="s">
        <v>956</v>
      </c>
      <c r="D90" s="53" t="s">
        <v>256</v>
      </c>
      <c r="E90" s="50" t="s">
        <v>29</v>
      </c>
      <c r="F90" s="50">
        <v>3004079</v>
      </c>
      <c r="G90" s="50" t="s">
        <v>257</v>
      </c>
      <c r="H90" s="53" t="s">
        <v>43</v>
      </c>
      <c r="I90" s="8">
        <v>0.1</v>
      </c>
      <c r="J90" s="8"/>
      <c r="K90" s="53" t="s">
        <v>794</v>
      </c>
    </row>
    <row r="91" spans="1:11" s="60" customFormat="1" ht="26.5" customHeight="1">
      <c r="A91" s="53">
        <f t="shared" si="1"/>
        <v>88</v>
      </c>
      <c r="B91" s="3" t="s">
        <v>15</v>
      </c>
      <c r="C91" s="53" t="s">
        <v>956</v>
      </c>
      <c r="D91" s="53" t="s">
        <v>258</v>
      </c>
      <c r="E91" s="50" t="s">
        <v>29</v>
      </c>
      <c r="F91" s="50">
        <v>3004080</v>
      </c>
      <c r="G91" s="50" t="s">
        <v>259</v>
      </c>
      <c r="H91" s="53" t="s">
        <v>43</v>
      </c>
      <c r="I91" s="8">
        <v>0.1</v>
      </c>
      <c r="J91" s="8"/>
      <c r="K91" s="53" t="s">
        <v>794</v>
      </c>
    </row>
    <row r="92" spans="1:11" s="60" customFormat="1" ht="26.5" customHeight="1">
      <c r="A92" s="53">
        <f t="shared" si="1"/>
        <v>89</v>
      </c>
      <c r="B92" s="3" t="s">
        <v>15</v>
      </c>
      <c r="C92" s="53" t="s">
        <v>956</v>
      </c>
      <c r="D92" s="53" t="s">
        <v>260</v>
      </c>
      <c r="E92" s="50" t="s">
        <v>29</v>
      </c>
      <c r="F92" s="50">
        <v>3004081</v>
      </c>
      <c r="G92" s="50" t="s">
        <v>261</v>
      </c>
      <c r="H92" s="53" t="s">
        <v>43</v>
      </c>
      <c r="I92" s="8">
        <v>0.1</v>
      </c>
      <c r="J92" s="8"/>
      <c r="K92" s="53" t="s">
        <v>794</v>
      </c>
    </row>
    <row r="93" spans="1:11" s="60" customFormat="1" ht="26.5" customHeight="1">
      <c r="A93" s="53">
        <f t="shared" si="1"/>
        <v>90</v>
      </c>
      <c r="B93" s="3" t="s">
        <v>15</v>
      </c>
      <c r="C93" s="53" t="s">
        <v>956</v>
      </c>
      <c r="D93" s="53" t="s">
        <v>262</v>
      </c>
      <c r="E93" s="53" t="s">
        <v>29</v>
      </c>
      <c r="F93" s="53">
        <v>3004082</v>
      </c>
      <c r="G93" s="53" t="s">
        <v>263</v>
      </c>
      <c r="H93" s="53" t="s">
        <v>43</v>
      </c>
      <c r="I93" s="53">
        <v>0.17</v>
      </c>
      <c r="J93" s="8"/>
      <c r="K93" s="53" t="s">
        <v>794</v>
      </c>
    </row>
    <row r="94" spans="1:11" s="60" customFormat="1" ht="26.5" customHeight="1">
      <c r="A94" s="53">
        <f t="shared" si="1"/>
        <v>91</v>
      </c>
      <c r="B94" s="3" t="s">
        <v>15</v>
      </c>
      <c r="C94" s="53" t="s">
        <v>956</v>
      </c>
      <c r="D94" s="53" t="s">
        <v>264</v>
      </c>
      <c r="E94" s="53" t="s">
        <v>29</v>
      </c>
      <c r="F94" s="53">
        <v>3004083</v>
      </c>
      <c r="G94" s="53" t="s">
        <v>265</v>
      </c>
      <c r="H94" s="53" t="s">
        <v>43</v>
      </c>
      <c r="I94" s="8">
        <v>0.1</v>
      </c>
      <c r="J94" s="8"/>
      <c r="K94" s="53" t="s">
        <v>794</v>
      </c>
    </row>
    <row r="95" spans="1:11" s="60" customFormat="1" ht="26.5" customHeight="1">
      <c r="A95" s="53">
        <f t="shared" si="1"/>
        <v>92</v>
      </c>
      <c r="B95" s="3" t="s">
        <v>15</v>
      </c>
      <c r="C95" s="53" t="s">
        <v>956</v>
      </c>
      <c r="D95" s="53" t="s">
        <v>266</v>
      </c>
      <c r="E95" s="53" t="s">
        <v>29</v>
      </c>
      <c r="F95" s="53">
        <v>3004084</v>
      </c>
      <c r="G95" s="53" t="s">
        <v>267</v>
      </c>
      <c r="H95" s="53" t="s">
        <v>43</v>
      </c>
      <c r="I95" s="8">
        <v>0.1</v>
      </c>
      <c r="J95" s="8"/>
      <c r="K95" s="53" t="s">
        <v>794</v>
      </c>
    </row>
    <row r="96" spans="1:11" s="60" customFormat="1" ht="26.5" customHeight="1">
      <c r="A96" s="53">
        <f t="shared" si="1"/>
        <v>93</v>
      </c>
      <c r="B96" s="3" t="s">
        <v>15</v>
      </c>
      <c r="C96" s="53" t="s">
        <v>956</v>
      </c>
      <c r="D96" s="53" t="s">
        <v>268</v>
      </c>
      <c r="E96" s="53" t="s">
        <v>29</v>
      </c>
      <c r="F96" s="53">
        <v>3004085</v>
      </c>
      <c r="G96" s="53" t="s">
        <v>269</v>
      </c>
      <c r="H96" s="53" t="s">
        <v>43</v>
      </c>
      <c r="I96" s="8">
        <v>0.17</v>
      </c>
      <c r="J96" s="8"/>
      <c r="K96" s="53" t="s">
        <v>794</v>
      </c>
    </row>
    <row r="97" spans="1:11" s="60" customFormat="1" ht="26.5" customHeight="1">
      <c r="A97" s="53">
        <f t="shared" si="1"/>
        <v>94</v>
      </c>
      <c r="B97" s="3" t="s">
        <v>15</v>
      </c>
      <c r="C97" s="53" t="s">
        <v>956</v>
      </c>
      <c r="D97" s="53" t="s">
        <v>270</v>
      </c>
      <c r="E97" s="53" t="s">
        <v>271</v>
      </c>
      <c r="F97" s="53">
        <v>3004163</v>
      </c>
      <c r="G97" s="53" t="s">
        <v>272</v>
      </c>
      <c r="H97" s="53" t="s">
        <v>43</v>
      </c>
      <c r="I97" s="53">
        <v>0.17499999999999999</v>
      </c>
      <c r="J97" s="8"/>
      <c r="K97" s="53" t="s">
        <v>794</v>
      </c>
    </row>
    <row r="98" spans="1:11" s="60" customFormat="1" ht="26.5" customHeight="1">
      <c r="A98" s="53">
        <f t="shared" si="1"/>
        <v>95</v>
      </c>
      <c r="B98" s="3" t="s">
        <v>15</v>
      </c>
      <c r="C98" s="53" t="s">
        <v>956</v>
      </c>
      <c r="D98" s="53" t="s">
        <v>273</v>
      </c>
      <c r="E98" s="53" t="s">
        <v>271</v>
      </c>
      <c r="F98" s="53">
        <v>3004164</v>
      </c>
      <c r="G98" s="53" t="s">
        <v>272</v>
      </c>
      <c r="H98" s="53" t="s">
        <v>43</v>
      </c>
      <c r="I98" s="53">
        <v>0.17499999999999999</v>
      </c>
      <c r="J98" s="8"/>
      <c r="K98" s="53" t="s">
        <v>794</v>
      </c>
    </row>
    <row r="99" spans="1:11" s="60" customFormat="1" ht="26.5" customHeight="1">
      <c r="A99" s="53">
        <f t="shared" si="1"/>
        <v>96</v>
      </c>
      <c r="B99" s="3" t="s">
        <v>15</v>
      </c>
      <c r="C99" s="53" t="s">
        <v>956</v>
      </c>
      <c r="D99" s="53" t="s">
        <v>415</v>
      </c>
      <c r="E99" s="53" t="s">
        <v>324</v>
      </c>
      <c r="F99" s="53">
        <v>3006044</v>
      </c>
      <c r="G99" s="53" t="s">
        <v>416</v>
      </c>
      <c r="H99" s="53" t="s">
        <v>43</v>
      </c>
      <c r="I99" s="8">
        <v>0.1</v>
      </c>
      <c r="J99" s="8"/>
      <c r="K99" s="53" t="s">
        <v>794</v>
      </c>
    </row>
    <row r="100" spans="1:11" s="60" customFormat="1" ht="26.5" customHeight="1">
      <c r="A100" s="53">
        <f t="shared" si="1"/>
        <v>97</v>
      </c>
      <c r="B100" s="3" t="s">
        <v>15</v>
      </c>
      <c r="C100" s="53" t="s">
        <v>956</v>
      </c>
      <c r="D100" s="53" t="s">
        <v>417</v>
      </c>
      <c r="E100" s="53" t="s">
        <v>324</v>
      </c>
      <c r="F100" s="53">
        <v>3006046</v>
      </c>
      <c r="G100" s="53" t="s">
        <v>418</v>
      </c>
      <c r="H100" s="53" t="s">
        <v>43</v>
      </c>
      <c r="I100" s="53">
        <v>0.17</v>
      </c>
      <c r="J100" s="8"/>
      <c r="K100" s="53" t="s">
        <v>794</v>
      </c>
    </row>
    <row r="101" spans="1:11" s="60" customFormat="1" ht="26.5" customHeight="1">
      <c r="A101" s="53">
        <f t="shared" si="1"/>
        <v>98</v>
      </c>
      <c r="B101" s="3" t="s">
        <v>15</v>
      </c>
      <c r="C101" s="53" t="s">
        <v>956</v>
      </c>
      <c r="D101" s="53" t="s">
        <v>419</v>
      </c>
      <c r="E101" s="50" t="s">
        <v>324</v>
      </c>
      <c r="F101" s="50">
        <v>3006048</v>
      </c>
      <c r="G101" s="50" t="s">
        <v>420</v>
      </c>
      <c r="H101" s="53" t="s">
        <v>43</v>
      </c>
      <c r="I101" s="53">
        <v>0.17</v>
      </c>
      <c r="J101" s="8"/>
      <c r="K101" s="53" t="s">
        <v>794</v>
      </c>
    </row>
    <row r="102" spans="1:11" s="60" customFormat="1" ht="26.5" customHeight="1">
      <c r="A102" s="53">
        <f t="shared" si="1"/>
        <v>99</v>
      </c>
      <c r="B102" s="3" t="s">
        <v>15</v>
      </c>
      <c r="C102" s="53" t="s">
        <v>956</v>
      </c>
      <c r="D102" s="53" t="s">
        <v>421</v>
      </c>
      <c r="E102" s="53" t="s">
        <v>324</v>
      </c>
      <c r="F102" s="53">
        <v>3006050</v>
      </c>
      <c r="G102" s="53" t="s">
        <v>422</v>
      </c>
      <c r="H102" s="53" t="s">
        <v>43</v>
      </c>
      <c r="I102" s="53">
        <v>0.17</v>
      </c>
      <c r="J102" s="8"/>
      <c r="K102" s="53" t="s">
        <v>794</v>
      </c>
    </row>
    <row r="103" spans="1:11" s="60" customFormat="1" ht="26.5" customHeight="1">
      <c r="A103" s="53">
        <f t="shared" si="1"/>
        <v>100</v>
      </c>
      <c r="B103" s="3" t="s">
        <v>15</v>
      </c>
      <c r="C103" s="53" t="s">
        <v>956</v>
      </c>
      <c r="D103" s="53" t="s">
        <v>423</v>
      </c>
      <c r="E103" s="53" t="s">
        <v>324</v>
      </c>
      <c r="F103" s="53">
        <v>3006051</v>
      </c>
      <c r="G103" s="53" t="s">
        <v>424</v>
      </c>
      <c r="H103" s="53" t="s">
        <v>43</v>
      </c>
      <c r="I103" s="8">
        <v>0.09</v>
      </c>
      <c r="J103" s="8"/>
      <c r="K103" s="53" t="s">
        <v>794</v>
      </c>
    </row>
    <row r="104" spans="1:11" s="60" customFormat="1" ht="26.5" customHeight="1">
      <c r="A104" s="53">
        <f t="shared" si="1"/>
        <v>101</v>
      </c>
      <c r="B104" s="3" t="s">
        <v>15</v>
      </c>
      <c r="C104" s="53" t="s">
        <v>956</v>
      </c>
      <c r="D104" s="53" t="s">
        <v>425</v>
      </c>
      <c r="E104" s="53" t="s">
        <v>324</v>
      </c>
      <c r="F104" s="53">
        <v>3006059</v>
      </c>
      <c r="G104" s="53" t="s">
        <v>426</v>
      </c>
      <c r="H104" s="53" t="s">
        <v>43</v>
      </c>
      <c r="I104" s="53">
        <v>0.17</v>
      </c>
      <c r="J104" s="8"/>
      <c r="K104" s="53" t="s">
        <v>794</v>
      </c>
    </row>
    <row r="105" spans="1:11" s="60" customFormat="1" ht="26.5" customHeight="1">
      <c r="A105" s="53">
        <f t="shared" si="1"/>
        <v>102</v>
      </c>
      <c r="B105" s="3" t="s">
        <v>15</v>
      </c>
      <c r="C105" s="53" t="s">
        <v>956</v>
      </c>
      <c r="D105" s="53" t="s">
        <v>427</v>
      </c>
      <c r="E105" s="53" t="s">
        <v>324</v>
      </c>
      <c r="F105" s="53">
        <v>3006060</v>
      </c>
      <c r="G105" s="53" t="s">
        <v>428</v>
      </c>
      <c r="H105" s="53" t="s">
        <v>43</v>
      </c>
      <c r="I105" s="53">
        <v>0.17</v>
      </c>
      <c r="J105" s="8"/>
      <c r="K105" s="53" t="s">
        <v>794</v>
      </c>
    </row>
    <row r="106" spans="1:11" s="60" customFormat="1" ht="26.5" customHeight="1">
      <c r="A106" s="53">
        <f t="shared" si="1"/>
        <v>103</v>
      </c>
      <c r="B106" s="3" t="s">
        <v>15</v>
      </c>
      <c r="C106" s="53" t="s">
        <v>956</v>
      </c>
      <c r="D106" s="53" t="s">
        <v>429</v>
      </c>
      <c r="E106" s="53" t="s">
        <v>324</v>
      </c>
      <c r="F106" s="53">
        <v>3006067</v>
      </c>
      <c r="G106" s="53" t="s">
        <v>430</v>
      </c>
      <c r="H106" s="53" t="s">
        <v>43</v>
      </c>
      <c r="I106" s="8">
        <v>0.1</v>
      </c>
      <c r="J106" s="8"/>
      <c r="K106" s="53" t="s">
        <v>794</v>
      </c>
    </row>
    <row r="107" spans="1:11" s="60" customFormat="1" ht="26.5" customHeight="1">
      <c r="A107" s="53">
        <f t="shared" si="1"/>
        <v>104</v>
      </c>
      <c r="B107" s="3" t="s">
        <v>15</v>
      </c>
      <c r="C107" s="53" t="s">
        <v>956</v>
      </c>
      <c r="D107" s="53" t="s">
        <v>431</v>
      </c>
      <c r="E107" s="53" t="s">
        <v>324</v>
      </c>
      <c r="F107" s="53">
        <v>3006069</v>
      </c>
      <c r="G107" s="53" t="s">
        <v>432</v>
      </c>
      <c r="H107" s="53" t="s">
        <v>43</v>
      </c>
      <c r="I107" s="8">
        <v>0.1</v>
      </c>
      <c r="J107" s="8"/>
      <c r="K107" s="53" t="s">
        <v>794</v>
      </c>
    </row>
    <row r="108" spans="1:11" s="60" customFormat="1" ht="26.5" customHeight="1">
      <c r="A108" s="53">
        <f t="shared" si="1"/>
        <v>105</v>
      </c>
      <c r="B108" s="3" t="s">
        <v>15</v>
      </c>
      <c r="C108" s="53" t="s">
        <v>956</v>
      </c>
      <c r="D108" s="53" t="s">
        <v>433</v>
      </c>
      <c r="E108" s="53" t="s">
        <v>324</v>
      </c>
      <c r="F108" s="53">
        <v>3006071</v>
      </c>
      <c r="G108" s="53" t="s">
        <v>434</v>
      </c>
      <c r="H108" s="53" t="s">
        <v>43</v>
      </c>
      <c r="I108" s="53">
        <v>0.17</v>
      </c>
      <c r="J108" s="8"/>
      <c r="K108" s="53" t="s">
        <v>794</v>
      </c>
    </row>
    <row r="109" spans="1:11" s="60" customFormat="1" ht="26.5" customHeight="1">
      <c r="A109" s="53">
        <f t="shared" si="1"/>
        <v>106</v>
      </c>
      <c r="B109" s="3" t="s">
        <v>15</v>
      </c>
      <c r="C109" s="53" t="s">
        <v>956</v>
      </c>
      <c r="D109" s="53" t="s">
        <v>274</v>
      </c>
      <c r="E109" s="53" t="s">
        <v>275</v>
      </c>
      <c r="F109" s="53">
        <v>3006075</v>
      </c>
      <c r="G109" s="53" t="s">
        <v>276</v>
      </c>
      <c r="H109" s="53" t="s">
        <v>43</v>
      </c>
      <c r="I109" s="53">
        <v>0.17</v>
      </c>
      <c r="J109" s="8"/>
      <c r="K109" s="53" t="s">
        <v>794</v>
      </c>
    </row>
    <row r="110" spans="1:11" s="60" customFormat="1" ht="26.5" customHeight="1">
      <c r="A110" s="53">
        <f t="shared" si="1"/>
        <v>107</v>
      </c>
      <c r="B110" s="3" t="s">
        <v>15</v>
      </c>
      <c r="C110" s="53" t="s">
        <v>956</v>
      </c>
      <c r="D110" s="53" t="s">
        <v>435</v>
      </c>
      <c r="E110" s="53" t="s">
        <v>324</v>
      </c>
      <c r="F110" s="53">
        <v>3006078</v>
      </c>
      <c r="G110" s="53" t="s">
        <v>436</v>
      </c>
      <c r="H110" s="53" t="s">
        <v>43</v>
      </c>
      <c r="I110" s="53">
        <v>0.17</v>
      </c>
      <c r="J110" s="8"/>
      <c r="K110" s="53" t="s">
        <v>794</v>
      </c>
    </row>
    <row r="111" spans="1:11" s="60" customFormat="1" ht="26.5" customHeight="1">
      <c r="A111" s="53">
        <f t="shared" si="1"/>
        <v>108</v>
      </c>
      <c r="B111" s="3" t="s">
        <v>15</v>
      </c>
      <c r="C111" s="53" t="s">
        <v>956</v>
      </c>
      <c r="D111" s="53" t="s">
        <v>437</v>
      </c>
      <c r="E111" s="53" t="s">
        <v>324</v>
      </c>
      <c r="F111" s="53">
        <v>3006079</v>
      </c>
      <c r="G111" s="53" t="s">
        <v>438</v>
      </c>
      <c r="H111" s="53" t="s">
        <v>43</v>
      </c>
      <c r="I111" s="53">
        <v>0.17</v>
      </c>
      <c r="J111" s="8"/>
      <c r="K111" s="53" t="s">
        <v>794</v>
      </c>
    </row>
    <row r="112" spans="1:11" s="60" customFormat="1" ht="26.5" customHeight="1">
      <c r="A112" s="53">
        <f t="shared" si="1"/>
        <v>109</v>
      </c>
      <c r="B112" s="3" t="s">
        <v>15</v>
      </c>
      <c r="C112" s="53" t="s">
        <v>956</v>
      </c>
      <c r="D112" s="53" t="s">
        <v>439</v>
      </c>
      <c r="E112" s="53" t="s">
        <v>324</v>
      </c>
      <c r="F112" s="53">
        <v>3006080</v>
      </c>
      <c r="G112" s="53" t="s">
        <v>440</v>
      </c>
      <c r="H112" s="53" t="s">
        <v>43</v>
      </c>
      <c r="I112" s="53">
        <v>0.17</v>
      </c>
      <c r="J112" s="8"/>
      <c r="K112" s="53" t="s">
        <v>794</v>
      </c>
    </row>
    <row r="113" spans="1:11" s="60" customFormat="1" ht="26.5" customHeight="1">
      <c r="A113" s="53">
        <f t="shared" si="1"/>
        <v>110</v>
      </c>
      <c r="B113" s="3" t="s">
        <v>15</v>
      </c>
      <c r="C113" s="53" t="s">
        <v>956</v>
      </c>
      <c r="D113" s="53" t="s">
        <v>441</v>
      </c>
      <c r="E113" s="53" t="s">
        <v>324</v>
      </c>
      <c r="F113" s="53">
        <v>3006082</v>
      </c>
      <c r="G113" s="53" t="s">
        <v>442</v>
      </c>
      <c r="H113" s="53" t="s">
        <v>43</v>
      </c>
      <c r="I113" s="53">
        <v>0.17</v>
      </c>
      <c r="J113" s="8"/>
      <c r="K113" s="53" t="s">
        <v>794</v>
      </c>
    </row>
    <row r="114" spans="1:11" s="60" customFormat="1" ht="26.5" customHeight="1">
      <c r="A114" s="53">
        <f t="shared" si="1"/>
        <v>111</v>
      </c>
      <c r="B114" s="3" t="s">
        <v>15</v>
      </c>
      <c r="C114" s="53" t="s">
        <v>956</v>
      </c>
      <c r="D114" s="53" t="s">
        <v>443</v>
      </c>
      <c r="E114" s="53" t="s">
        <v>324</v>
      </c>
      <c r="F114" s="53">
        <v>3006083</v>
      </c>
      <c r="G114" s="53" t="s">
        <v>444</v>
      </c>
      <c r="H114" s="53" t="s">
        <v>43</v>
      </c>
      <c r="I114" s="53">
        <v>0.17</v>
      </c>
      <c r="J114" s="8"/>
      <c r="K114" s="53" t="s">
        <v>794</v>
      </c>
    </row>
    <row r="115" spans="1:11" s="60" customFormat="1" ht="26.5" customHeight="1">
      <c r="A115" s="53">
        <f t="shared" si="1"/>
        <v>112</v>
      </c>
      <c r="B115" s="3" t="s">
        <v>15</v>
      </c>
      <c r="C115" s="53" t="s">
        <v>956</v>
      </c>
      <c r="D115" s="53" t="s">
        <v>445</v>
      </c>
      <c r="E115" s="53" t="s">
        <v>324</v>
      </c>
      <c r="F115" s="53">
        <v>3006085</v>
      </c>
      <c r="G115" s="53" t="s">
        <v>446</v>
      </c>
      <c r="H115" s="53" t="s">
        <v>43</v>
      </c>
      <c r="I115" s="53">
        <v>0.17</v>
      </c>
      <c r="J115" s="8"/>
      <c r="K115" s="53" t="s">
        <v>794</v>
      </c>
    </row>
    <row r="116" spans="1:11" s="60" customFormat="1" ht="26.5" customHeight="1">
      <c r="A116" s="53">
        <f t="shared" si="1"/>
        <v>113</v>
      </c>
      <c r="B116" s="3" t="s">
        <v>15</v>
      </c>
      <c r="C116" s="53" t="s">
        <v>956</v>
      </c>
      <c r="D116" s="53" t="s">
        <v>277</v>
      </c>
      <c r="E116" s="53" t="s">
        <v>29</v>
      </c>
      <c r="F116" s="53">
        <v>3006092</v>
      </c>
      <c r="G116" s="53" t="s">
        <v>278</v>
      </c>
      <c r="H116" s="53" t="s">
        <v>43</v>
      </c>
      <c r="I116" s="53">
        <v>0.17</v>
      </c>
      <c r="J116" s="8"/>
      <c r="K116" s="53" t="s">
        <v>794</v>
      </c>
    </row>
    <row r="117" spans="1:11" s="60" customFormat="1" ht="26.5" customHeight="1">
      <c r="A117" s="53">
        <f t="shared" si="1"/>
        <v>114</v>
      </c>
      <c r="B117" s="3" t="s">
        <v>15</v>
      </c>
      <c r="C117" s="53" t="s">
        <v>956</v>
      </c>
      <c r="D117" s="53" t="s">
        <v>279</v>
      </c>
      <c r="E117" s="53" t="s">
        <v>29</v>
      </c>
      <c r="F117" s="53">
        <v>3006093</v>
      </c>
      <c r="G117" s="53" t="s">
        <v>280</v>
      </c>
      <c r="H117" s="53" t="s">
        <v>43</v>
      </c>
      <c r="I117" s="53">
        <v>0.17</v>
      </c>
      <c r="J117" s="8"/>
      <c r="K117" s="53" t="s">
        <v>794</v>
      </c>
    </row>
    <row r="118" spans="1:11" s="60" customFormat="1" ht="26.5" customHeight="1">
      <c r="A118" s="53">
        <f t="shared" si="1"/>
        <v>115</v>
      </c>
      <c r="B118" s="3" t="s">
        <v>15</v>
      </c>
      <c r="C118" s="53" t="s">
        <v>956</v>
      </c>
      <c r="D118" s="53" t="s">
        <v>281</v>
      </c>
      <c r="E118" s="53" t="s">
        <v>282</v>
      </c>
      <c r="F118" s="53">
        <v>3006482</v>
      </c>
      <c r="G118" s="53" t="s">
        <v>283</v>
      </c>
      <c r="H118" s="53" t="s">
        <v>43</v>
      </c>
      <c r="I118" s="53">
        <v>0.17</v>
      </c>
      <c r="J118" s="8"/>
      <c r="K118" s="53" t="s">
        <v>794</v>
      </c>
    </row>
    <row r="119" spans="1:11" s="60" customFormat="1" ht="26.5" customHeight="1">
      <c r="A119" s="53">
        <f t="shared" si="1"/>
        <v>116</v>
      </c>
      <c r="B119" s="3" t="s">
        <v>15</v>
      </c>
      <c r="C119" s="53" t="s">
        <v>956</v>
      </c>
      <c r="D119" s="53" t="s">
        <v>284</v>
      </c>
      <c r="E119" s="53" t="s">
        <v>282</v>
      </c>
      <c r="F119" s="53">
        <v>3006483</v>
      </c>
      <c r="G119" s="53" t="s">
        <v>285</v>
      </c>
      <c r="H119" s="53" t="s">
        <v>43</v>
      </c>
      <c r="I119" s="53">
        <v>0.17</v>
      </c>
      <c r="J119" s="8"/>
      <c r="K119" s="53" t="s">
        <v>794</v>
      </c>
    </row>
    <row r="120" spans="1:11" s="60" customFormat="1" ht="26.5" customHeight="1">
      <c r="A120" s="53">
        <f t="shared" si="1"/>
        <v>117</v>
      </c>
      <c r="B120" s="3" t="s">
        <v>15</v>
      </c>
      <c r="C120" s="53" t="s">
        <v>956</v>
      </c>
      <c r="D120" s="53" t="s">
        <v>286</v>
      </c>
      <c r="E120" s="53" t="s">
        <v>287</v>
      </c>
      <c r="F120" s="53">
        <v>3006863</v>
      </c>
      <c r="G120" s="53" t="s">
        <v>288</v>
      </c>
      <c r="H120" s="53" t="s">
        <v>43</v>
      </c>
      <c r="I120" s="8">
        <v>0.1</v>
      </c>
      <c r="J120" s="8"/>
      <c r="K120" s="53" t="s">
        <v>794</v>
      </c>
    </row>
    <row r="121" spans="1:11" s="60" customFormat="1" ht="26.5" customHeight="1">
      <c r="A121" s="53">
        <f t="shared" si="1"/>
        <v>118</v>
      </c>
      <c r="B121" s="3" t="s">
        <v>15</v>
      </c>
      <c r="C121" s="53" t="s">
        <v>956</v>
      </c>
      <c r="D121" s="53" t="s">
        <v>289</v>
      </c>
      <c r="E121" s="53" t="s">
        <v>287</v>
      </c>
      <c r="F121" s="53">
        <v>3006905</v>
      </c>
      <c r="G121" s="53" t="s">
        <v>290</v>
      </c>
      <c r="H121" s="53" t="s">
        <v>43</v>
      </c>
      <c r="I121" s="53">
        <v>0.17</v>
      </c>
      <c r="J121" s="8"/>
      <c r="K121" s="53" t="s">
        <v>794</v>
      </c>
    </row>
    <row r="122" spans="1:11" s="60" customFormat="1" ht="26.5" customHeight="1">
      <c r="A122" s="53">
        <f t="shared" si="1"/>
        <v>119</v>
      </c>
      <c r="B122" s="3" t="s">
        <v>15</v>
      </c>
      <c r="C122" s="53" t="s">
        <v>956</v>
      </c>
      <c r="D122" s="53" t="s">
        <v>291</v>
      </c>
      <c r="E122" s="53" t="s">
        <v>287</v>
      </c>
      <c r="F122" s="53">
        <v>3006912</v>
      </c>
      <c r="G122" s="53" t="s">
        <v>292</v>
      </c>
      <c r="H122" s="53" t="s">
        <v>43</v>
      </c>
      <c r="I122" s="8">
        <v>0.1</v>
      </c>
      <c r="J122" s="8"/>
      <c r="K122" s="53" t="s">
        <v>794</v>
      </c>
    </row>
    <row r="123" spans="1:11" s="60" customFormat="1" ht="26.5" customHeight="1">
      <c r="A123" s="53">
        <f t="shared" si="1"/>
        <v>120</v>
      </c>
      <c r="B123" s="3" t="s">
        <v>15</v>
      </c>
      <c r="C123" s="53" t="s">
        <v>956</v>
      </c>
      <c r="D123" s="53" t="s">
        <v>293</v>
      </c>
      <c r="E123" s="53" t="s">
        <v>287</v>
      </c>
      <c r="F123" s="53">
        <v>3006913</v>
      </c>
      <c r="G123" s="53" t="s">
        <v>294</v>
      </c>
      <c r="H123" s="53" t="s">
        <v>43</v>
      </c>
      <c r="I123" s="8">
        <v>0.1</v>
      </c>
      <c r="J123" s="8"/>
      <c r="K123" s="53" t="s">
        <v>794</v>
      </c>
    </row>
    <row r="124" spans="1:11" s="60" customFormat="1" ht="26.5" customHeight="1">
      <c r="A124" s="53">
        <f t="shared" si="1"/>
        <v>121</v>
      </c>
      <c r="B124" s="3" t="s">
        <v>15</v>
      </c>
      <c r="C124" s="53" t="s">
        <v>956</v>
      </c>
      <c r="D124" s="53" t="s">
        <v>295</v>
      </c>
      <c r="E124" s="53" t="s">
        <v>287</v>
      </c>
      <c r="F124" s="53">
        <v>3006915</v>
      </c>
      <c r="G124" s="53" t="s">
        <v>296</v>
      </c>
      <c r="H124" s="53" t="s">
        <v>43</v>
      </c>
      <c r="I124" s="53">
        <v>0.17</v>
      </c>
      <c r="J124" s="8"/>
      <c r="K124" s="53" t="s">
        <v>794</v>
      </c>
    </row>
    <row r="125" spans="1:11" s="60" customFormat="1" ht="26.5" customHeight="1">
      <c r="A125" s="53">
        <f t="shared" si="1"/>
        <v>122</v>
      </c>
      <c r="B125" s="3" t="s">
        <v>15</v>
      </c>
      <c r="C125" s="53" t="s">
        <v>956</v>
      </c>
      <c r="D125" s="53" t="s">
        <v>297</v>
      </c>
      <c r="E125" s="53" t="s">
        <v>287</v>
      </c>
      <c r="F125" s="53">
        <v>3006921</v>
      </c>
      <c r="G125" s="53" t="s">
        <v>298</v>
      </c>
      <c r="H125" s="53" t="s">
        <v>43</v>
      </c>
      <c r="I125" s="8">
        <v>0.1</v>
      </c>
      <c r="J125" s="8"/>
      <c r="K125" s="53" t="s">
        <v>794</v>
      </c>
    </row>
    <row r="126" spans="1:11" s="60" customFormat="1" ht="26.5" customHeight="1">
      <c r="A126" s="53">
        <f t="shared" si="1"/>
        <v>123</v>
      </c>
      <c r="B126" s="3" t="s">
        <v>15</v>
      </c>
      <c r="C126" s="53" t="s">
        <v>956</v>
      </c>
      <c r="D126" s="53" t="s">
        <v>299</v>
      </c>
      <c r="E126" s="50" t="s">
        <v>300</v>
      </c>
      <c r="F126" s="50">
        <v>3007160</v>
      </c>
      <c r="G126" s="50" t="s">
        <v>301</v>
      </c>
      <c r="H126" s="53" t="s">
        <v>43</v>
      </c>
      <c r="I126" s="8">
        <v>0.1</v>
      </c>
      <c r="J126" s="8"/>
      <c r="K126" s="53" t="s">
        <v>794</v>
      </c>
    </row>
    <row r="127" spans="1:11" s="60" customFormat="1" ht="26.5" customHeight="1">
      <c r="A127" s="53">
        <f t="shared" si="1"/>
        <v>124</v>
      </c>
      <c r="B127" s="3" t="s">
        <v>15</v>
      </c>
      <c r="C127" s="53" t="s">
        <v>956</v>
      </c>
      <c r="D127" s="53" t="s">
        <v>302</v>
      </c>
      <c r="E127" s="53" t="s">
        <v>303</v>
      </c>
      <c r="F127" s="53">
        <v>3007402</v>
      </c>
      <c r="G127" s="53" t="s">
        <v>309</v>
      </c>
      <c r="H127" s="53" t="s">
        <v>43</v>
      </c>
      <c r="I127" s="8">
        <v>0.1</v>
      </c>
      <c r="J127" s="8"/>
      <c r="K127" s="53" t="s">
        <v>794</v>
      </c>
    </row>
    <row r="128" spans="1:11" s="60" customFormat="1" ht="26.5" customHeight="1">
      <c r="A128" s="53">
        <f t="shared" si="1"/>
        <v>125</v>
      </c>
      <c r="B128" s="3" t="s">
        <v>15</v>
      </c>
      <c r="C128" s="53" t="s">
        <v>956</v>
      </c>
      <c r="D128" s="53" t="s">
        <v>304</v>
      </c>
      <c r="E128" s="53" t="s">
        <v>305</v>
      </c>
      <c r="F128" s="53">
        <v>3007406</v>
      </c>
      <c r="G128" s="53" t="s">
        <v>309</v>
      </c>
      <c r="H128" s="53" t="s">
        <v>43</v>
      </c>
      <c r="I128" s="8">
        <v>0.1</v>
      </c>
      <c r="J128" s="8"/>
      <c r="K128" s="53" t="s">
        <v>794</v>
      </c>
    </row>
    <row r="129" spans="1:11" s="60" customFormat="1" ht="26.5" customHeight="1">
      <c r="A129" s="53">
        <f t="shared" si="1"/>
        <v>126</v>
      </c>
      <c r="B129" s="3" t="s">
        <v>15</v>
      </c>
      <c r="C129" s="53" t="s">
        <v>956</v>
      </c>
      <c r="D129" s="53" t="s">
        <v>306</v>
      </c>
      <c r="E129" s="53" t="s">
        <v>303</v>
      </c>
      <c r="F129" s="53">
        <v>3007407</v>
      </c>
      <c r="G129" s="53" t="s">
        <v>309</v>
      </c>
      <c r="H129" s="53" t="s">
        <v>43</v>
      </c>
      <c r="I129" s="8">
        <v>0.1</v>
      </c>
      <c r="J129" s="8"/>
      <c r="K129" s="53" t="s">
        <v>794</v>
      </c>
    </row>
    <row r="130" spans="1:11" s="60" customFormat="1" ht="26.5" customHeight="1">
      <c r="A130" s="53">
        <f t="shared" si="1"/>
        <v>127</v>
      </c>
      <c r="B130" s="3" t="s">
        <v>15</v>
      </c>
      <c r="C130" s="53" t="s">
        <v>956</v>
      </c>
      <c r="D130" s="53" t="s">
        <v>307</v>
      </c>
      <c r="E130" s="53" t="s">
        <v>308</v>
      </c>
      <c r="F130" s="53">
        <v>3007408</v>
      </c>
      <c r="G130" s="53" t="s">
        <v>309</v>
      </c>
      <c r="H130" s="53" t="s">
        <v>43</v>
      </c>
      <c r="I130" s="8">
        <v>0.1</v>
      </c>
      <c r="J130" s="8"/>
      <c r="K130" s="53" t="s">
        <v>794</v>
      </c>
    </row>
    <row r="131" spans="1:11" s="60" customFormat="1" ht="26.5" customHeight="1">
      <c r="A131" s="53">
        <f t="shared" si="1"/>
        <v>128</v>
      </c>
      <c r="B131" s="3" t="s">
        <v>15</v>
      </c>
      <c r="C131" s="53" t="s">
        <v>956</v>
      </c>
      <c r="D131" s="53" t="s">
        <v>310</v>
      </c>
      <c r="E131" s="53" t="s">
        <v>303</v>
      </c>
      <c r="F131" s="53">
        <v>3007409</v>
      </c>
      <c r="G131" s="53" t="s">
        <v>309</v>
      </c>
      <c r="H131" s="53" t="s">
        <v>43</v>
      </c>
      <c r="I131" s="8">
        <v>0.1</v>
      </c>
      <c r="J131" s="8"/>
      <c r="K131" s="53" t="s">
        <v>794</v>
      </c>
    </row>
    <row r="132" spans="1:11" s="60" customFormat="1" ht="26.5" customHeight="1">
      <c r="A132" s="53">
        <f t="shared" si="1"/>
        <v>129</v>
      </c>
      <c r="B132" s="3" t="s">
        <v>15</v>
      </c>
      <c r="C132" s="53" t="s">
        <v>956</v>
      </c>
      <c r="D132" s="53" t="s">
        <v>311</v>
      </c>
      <c r="E132" s="53" t="s">
        <v>303</v>
      </c>
      <c r="F132" s="53">
        <v>3007417</v>
      </c>
      <c r="G132" s="53" t="s">
        <v>309</v>
      </c>
      <c r="H132" s="53" t="s">
        <v>43</v>
      </c>
      <c r="I132" s="8">
        <v>0.1</v>
      </c>
      <c r="J132" s="8"/>
      <c r="K132" s="53" t="s">
        <v>794</v>
      </c>
    </row>
    <row r="133" spans="1:11" s="60" customFormat="1" ht="26.5" customHeight="1">
      <c r="A133" s="53">
        <f t="shared" ref="A133:A196" si="2">ROW()-3</f>
        <v>130</v>
      </c>
      <c r="B133" s="3" t="s">
        <v>15</v>
      </c>
      <c r="C133" s="53" t="s">
        <v>956</v>
      </c>
      <c r="D133" s="53" t="s">
        <v>312</v>
      </c>
      <c r="E133" s="53" t="s">
        <v>303</v>
      </c>
      <c r="F133" s="53">
        <v>3007419</v>
      </c>
      <c r="G133" s="53" t="s">
        <v>309</v>
      </c>
      <c r="H133" s="53" t="s">
        <v>43</v>
      </c>
      <c r="I133" s="8">
        <v>0.1</v>
      </c>
      <c r="J133" s="8"/>
      <c r="K133" s="53" t="s">
        <v>794</v>
      </c>
    </row>
    <row r="134" spans="1:11" s="60" customFormat="1" ht="26.5" customHeight="1">
      <c r="A134" s="53">
        <f t="shared" si="2"/>
        <v>131</v>
      </c>
      <c r="B134" s="3" t="s">
        <v>15</v>
      </c>
      <c r="C134" s="53" t="s">
        <v>956</v>
      </c>
      <c r="D134" s="53" t="s">
        <v>313</v>
      </c>
      <c r="E134" s="53" t="s">
        <v>303</v>
      </c>
      <c r="F134" s="53">
        <v>3007423</v>
      </c>
      <c r="G134" s="53" t="s">
        <v>309</v>
      </c>
      <c r="H134" s="53" t="s">
        <v>43</v>
      </c>
      <c r="I134" s="8">
        <v>0.1</v>
      </c>
      <c r="J134" s="8"/>
      <c r="K134" s="53" t="s">
        <v>794</v>
      </c>
    </row>
    <row r="135" spans="1:11" s="60" customFormat="1" ht="26.5" customHeight="1">
      <c r="A135" s="53">
        <f t="shared" si="2"/>
        <v>132</v>
      </c>
      <c r="B135" s="3" t="s">
        <v>15</v>
      </c>
      <c r="C135" s="53" t="s">
        <v>956</v>
      </c>
      <c r="D135" s="53" t="s">
        <v>447</v>
      </c>
      <c r="E135" s="53" t="s">
        <v>324</v>
      </c>
      <c r="F135" s="53">
        <v>3007856</v>
      </c>
      <c r="G135" s="53" t="s">
        <v>448</v>
      </c>
      <c r="H135" s="53" t="s">
        <v>43</v>
      </c>
      <c r="I135" s="53">
        <v>0.17</v>
      </c>
      <c r="J135" s="8"/>
      <c r="K135" s="53" t="s">
        <v>794</v>
      </c>
    </row>
    <row r="136" spans="1:11" s="60" customFormat="1" ht="26.5" customHeight="1">
      <c r="A136" s="53">
        <f t="shared" si="2"/>
        <v>133</v>
      </c>
      <c r="B136" s="3" t="s">
        <v>15</v>
      </c>
      <c r="C136" s="53" t="s">
        <v>956</v>
      </c>
      <c r="D136" s="53" t="s">
        <v>17</v>
      </c>
      <c r="E136" s="53" t="s">
        <v>29</v>
      </c>
      <c r="F136" s="53">
        <v>3007857</v>
      </c>
      <c r="G136" s="53" t="s">
        <v>32</v>
      </c>
      <c r="H136" s="53" t="s">
        <v>43</v>
      </c>
      <c r="I136" s="53">
        <v>0.17</v>
      </c>
      <c r="J136" s="8"/>
      <c r="K136" s="53" t="s">
        <v>794</v>
      </c>
    </row>
    <row r="137" spans="1:11" s="60" customFormat="1" ht="26.5" customHeight="1">
      <c r="A137" s="53">
        <f t="shared" si="2"/>
        <v>134</v>
      </c>
      <c r="B137" s="3" t="s">
        <v>15</v>
      </c>
      <c r="C137" s="53" t="s">
        <v>956</v>
      </c>
      <c r="D137" s="53" t="s">
        <v>18</v>
      </c>
      <c r="E137" s="53" t="s">
        <v>29</v>
      </c>
      <c r="F137" s="53">
        <v>3008500</v>
      </c>
      <c r="G137" s="53" t="s">
        <v>33</v>
      </c>
      <c r="H137" s="53" t="s">
        <v>43</v>
      </c>
      <c r="I137" s="53">
        <v>0.17</v>
      </c>
      <c r="J137" s="8"/>
      <c r="K137" s="53" t="s">
        <v>794</v>
      </c>
    </row>
    <row r="138" spans="1:11" s="60" customFormat="1" ht="26.5" customHeight="1">
      <c r="A138" s="53">
        <f t="shared" si="2"/>
        <v>135</v>
      </c>
      <c r="B138" s="3" t="s">
        <v>15</v>
      </c>
      <c r="C138" s="53" t="s">
        <v>956</v>
      </c>
      <c r="D138" s="53" t="s">
        <v>19</v>
      </c>
      <c r="E138" s="53" t="s">
        <v>29</v>
      </c>
      <c r="F138" s="53">
        <v>3008501</v>
      </c>
      <c r="G138" s="53" t="s">
        <v>34</v>
      </c>
      <c r="H138" s="53" t="s">
        <v>43</v>
      </c>
      <c r="I138" s="53">
        <v>0.17</v>
      </c>
      <c r="J138" s="8"/>
      <c r="K138" s="53" t="s">
        <v>794</v>
      </c>
    </row>
    <row r="139" spans="1:11" s="60" customFormat="1" ht="26.5" customHeight="1">
      <c r="A139" s="53">
        <f t="shared" si="2"/>
        <v>136</v>
      </c>
      <c r="B139" s="3" t="s">
        <v>15</v>
      </c>
      <c r="C139" s="53" t="s">
        <v>956</v>
      </c>
      <c r="D139" s="53" t="s">
        <v>20</v>
      </c>
      <c r="E139" s="53" t="s">
        <v>29</v>
      </c>
      <c r="F139" s="53">
        <v>3008609</v>
      </c>
      <c r="G139" s="53" t="s">
        <v>35</v>
      </c>
      <c r="H139" s="53" t="s">
        <v>43</v>
      </c>
      <c r="I139" s="53">
        <v>0.17</v>
      </c>
      <c r="J139" s="8"/>
      <c r="K139" s="53" t="s">
        <v>794</v>
      </c>
    </row>
    <row r="140" spans="1:11" s="60" customFormat="1" ht="26.5" customHeight="1">
      <c r="A140" s="53">
        <f t="shared" si="2"/>
        <v>137</v>
      </c>
      <c r="B140" s="3" t="s">
        <v>15</v>
      </c>
      <c r="C140" s="53" t="s">
        <v>956</v>
      </c>
      <c r="D140" s="53" t="s">
        <v>21</v>
      </c>
      <c r="E140" s="53" t="s">
        <v>29</v>
      </c>
      <c r="F140" s="53">
        <v>3008610</v>
      </c>
      <c r="G140" s="53" t="s">
        <v>36</v>
      </c>
      <c r="H140" s="53" t="s">
        <v>43</v>
      </c>
      <c r="I140" s="53">
        <v>0.17</v>
      </c>
      <c r="J140" s="8"/>
      <c r="K140" s="53" t="s">
        <v>794</v>
      </c>
    </row>
    <row r="141" spans="1:11" s="60" customFormat="1" ht="26.5" customHeight="1">
      <c r="A141" s="53">
        <f t="shared" si="2"/>
        <v>138</v>
      </c>
      <c r="B141" s="3" t="s">
        <v>15</v>
      </c>
      <c r="C141" s="53" t="s">
        <v>956</v>
      </c>
      <c r="D141" s="53" t="s">
        <v>22</v>
      </c>
      <c r="E141" s="53" t="s">
        <v>29</v>
      </c>
      <c r="F141" s="53">
        <v>3008611</v>
      </c>
      <c r="G141" s="53" t="s">
        <v>37</v>
      </c>
      <c r="H141" s="53" t="s">
        <v>43</v>
      </c>
      <c r="I141" s="53">
        <v>0.17</v>
      </c>
      <c r="J141" s="8"/>
      <c r="K141" s="53" t="s">
        <v>794</v>
      </c>
    </row>
    <row r="142" spans="1:11" s="60" customFormat="1" ht="26.5" customHeight="1">
      <c r="A142" s="53">
        <f t="shared" si="2"/>
        <v>139</v>
      </c>
      <c r="B142" s="3" t="s">
        <v>15</v>
      </c>
      <c r="C142" s="53" t="s">
        <v>956</v>
      </c>
      <c r="D142" s="53" t="s">
        <v>23</v>
      </c>
      <c r="E142" s="53" t="s">
        <v>29</v>
      </c>
      <c r="F142" s="53">
        <v>3008722</v>
      </c>
      <c r="G142" s="53" t="s">
        <v>38</v>
      </c>
      <c r="H142" s="53" t="s">
        <v>43</v>
      </c>
      <c r="I142" s="53">
        <v>0.17</v>
      </c>
      <c r="J142" s="8"/>
      <c r="K142" s="53" t="s">
        <v>794</v>
      </c>
    </row>
    <row r="143" spans="1:11" s="60" customFormat="1" ht="26.5" customHeight="1">
      <c r="A143" s="53">
        <f t="shared" si="2"/>
        <v>140</v>
      </c>
      <c r="B143" s="3" t="s">
        <v>15</v>
      </c>
      <c r="C143" s="53" t="s">
        <v>956</v>
      </c>
      <c r="D143" s="53" t="s">
        <v>24</v>
      </c>
      <c r="E143" s="53" t="s">
        <v>29</v>
      </c>
      <c r="F143" s="53">
        <v>3008723</v>
      </c>
      <c r="G143" s="53" t="s">
        <v>39</v>
      </c>
      <c r="H143" s="53" t="s">
        <v>43</v>
      </c>
      <c r="I143" s="53">
        <v>0.17</v>
      </c>
      <c r="J143" s="8"/>
      <c r="K143" s="53" t="s">
        <v>794</v>
      </c>
    </row>
    <row r="144" spans="1:11" s="60" customFormat="1" ht="26.5" customHeight="1">
      <c r="A144" s="53">
        <f t="shared" si="2"/>
        <v>141</v>
      </c>
      <c r="B144" s="3" t="s">
        <v>15</v>
      </c>
      <c r="C144" s="53" t="s">
        <v>956</v>
      </c>
      <c r="D144" s="53" t="s">
        <v>25</v>
      </c>
      <c r="E144" s="53" t="s">
        <v>30</v>
      </c>
      <c r="F144" s="53">
        <v>3008726</v>
      </c>
      <c r="G144" s="53" t="s">
        <v>40</v>
      </c>
      <c r="H144" s="53" t="s">
        <v>43</v>
      </c>
      <c r="I144" s="53">
        <v>0.17</v>
      </c>
      <c r="J144" s="8"/>
      <c r="K144" s="53" t="s">
        <v>794</v>
      </c>
    </row>
    <row r="145" spans="1:11" s="60" customFormat="1" ht="26.5" customHeight="1">
      <c r="A145" s="53">
        <f t="shared" si="2"/>
        <v>142</v>
      </c>
      <c r="B145" s="3" t="s">
        <v>15</v>
      </c>
      <c r="C145" s="53" t="s">
        <v>956</v>
      </c>
      <c r="D145" s="53" t="s">
        <v>26</v>
      </c>
      <c r="E145" s="53" t="s">
        <v>30</v>
      </c>
      <c r="F145" s="53">
        <v>3008727</v>
      </c>
      <c r="G145" s="53" t="s">
        <v>40</v>
      </c>
      <c r="H145" s="53" t="s">
        <v>43</v>
      </c>
      <c r="I145" s="53">
        <v>0.17</v>
      </c>
      <c r="J145" s="8"/>
      <c r="K145" s="53" t="s">
        <v>794</v>
      </c>
    </row>
    <row r="146" spans="1:11" s="60" customFormat="1" ht="26.5" customHeight="1">
      <c r="A146" s="53">
        <f t="shared" si="2"/>
        <v>143</v>
      </c>
      <c r="B146" s="3" t="s">
        <v>15</v>
      </c>
      <c r="C146" s="53" t="s">
        <v>956</v>
      </c>
      <c r="D146" s="53" t="s">
        <v>27</v>
      </c>
      <c r="E146" s="53" t="s">
        <v>30</v>
      </c>
      <c r="F146" s="53">
        <v>3008728</v>
      </c>
      <c r="G146" s="53" t="s">
        <v>40</v>
      </c>
      <c r="H146" s="53" t="s">
        <v>43</v>
      </c>
      <c r="I146" s="53">
        <v>0.17</v>
      </c>
      <c r="J146" s="8"/>
      <c r="K146" s="53" t="s">
        <v>794</v>
      </c>
    </row>
    <row r="147" spans="1:11" s="60" customFormat="1" ht="26.5" customHeight="1">
      <c r="A147" s="53">
        <f t="shared" si="2"/>
        <v>144</v>
      </c>
      <c r="B147" s="3" t="s">
        <v>15</v>
      </c>
      <c r="C147" s="53" t="s">
        <v>956</v>
      </c>
      <c r="D147" s="53" t="s">
        <v>28</v>
      </c>
      <c r="E147" s="53" t="s">
        <v>29</v>
      </c>
      <c r="F147" s="53">
        <v>3008767</v>
      </c>
      <c r="G147" s="53" t="s">
        <v>41</v>
      </c>
      <c r="H147" s="53" t="s">
        <v>43</v>
      </c>
      <c r="I147" s="8">
        <v>0.05</v>
      </c>
      <c r="J147" s="8"/>
      <c r="K147" s="53" t="s">
        <v>794</v>
      </c>
    </row>
    <row r="148" spans="1:11" s="60" customFormat="1" ht="26.5" customHeight="1">
      <c r="A148" s="53">
        <f t="shared" si="2"/>
        <v>145</v>
      </c>
      <c r="B148" s="3" t="s">
        <v>15</v>
      </c>
      <c r="C148" s="53" t="s">
        <v>956</v>
      </c>
      <c r="D148" s="53" t="s">
        <v>449</v>
      </c>
      <c r="E148" s="53" t="s">
        <v>324</v>
      </c>
      <c r="F148" s="53">
        <v>3008768</v>
      </c>
      <c r="G148" s="53" t="s">
        <v>41</v>
      </c>
      <c r="H148" s="53" t="s">
        <v>43</v>
      </c>
      <c r="I148" s="8">
        <v>0.05</v>
      </c>
      <c r="J148" s="8"/>
      <c r="K148" s="53" t="s">
        <v>794</v>
      </c>
    </row>
    <row r="149" spans="1:11" s="60" customFormat="1" ht="26.5" customHeight="1">
      <c r="A149" s="53">
        <f t="shared" si="2"/>
        <v>146</v>
      </c>
      <c r="B149" s="3" t="s">
        <v>15</v>
      </c>
      <c r="C149" s="53" t="s">
        <v>956</v>
      </c>
      <c r="D149" s="53" t="s">
        <v>450</v>
      </c>
      <c r="E149" s="53" t="s">
        <v>324</v>
      </c>
      <c r="F149" s="53">
        <v>3008802</v>
      </c>
      <c r="G149" s="53" t="s">
        <v>451</v>
      </c>
      <c r="H149" s="53" t="s">
        <v>43</v>
      </c>
      <c r="I149" s="8">
        <v>0.1</v>
      </c>
      <c r="J149" s="8"/>
      <c r="K149" s="53" t="s">
        <v>794</v>
      </c>
    </row>
    <row r="150" spans="1:11" s="60" customFormat="1" ht="26.5" customHeight="1">
      <c r="A150" s="53">
        <f t="shared" si="2"/>
        <v>147</v>
      </c>
      <c r="B150" s="3" t="s">
        <v>15</v>
      </c>
      <c r="C150" s="53" t="s">
        <v>956</v>
      </c>
      <c r="D150" s="53" t="s">
        <v>452</v>
      </c>
      <c r="E150" s="53" t="s">
        <v>324</v>
      </c>
      <c r="F150" s="53">
        <v>3008803</v>
      </c>
      <c r="G150" s="53" t="s">
        <v>451</v>
      </c>
      <c r="H150" s="53" t="s">
        <v>43</v>
      </c>
      <c r="I150" s="8">
        <v>0.1</v>
      </c>
      <c r="J150" s="8"/>
      <c r="K150" s="53" t="s">
        <v>794</v>
      </c>
    </row>
    <row r="151" spans="1:11" s="60" customFormat="1" ht="26.5" customHeight="1">
      <c r="A151" s="53">
        <f t="shared" si="2"/>
        <v>148</v>
      </c>
      <c r="B151" s="3" t="s">
        <v>15</v>
      </c>
      <c r="C151" s="53" t="s">
        <v>956</v>
      </c>
      <c r="D151" s="53" t="s">
        <v>453</v>
      </c>
      <c r="E151" s="53" t="s">
        <v>324</v>
      </c>
      <c r="F151" s="53">
        <v>3008805</v>
      </c>
      <c r="G151" s="53" t="s">
        <v>454</v>
      </c>
      <c r="H151" s="53" t="s">
        <v>43</v>
      </c>
      <c r="I151" s="8">
        <v>0.1</v>
      </c>
      <c r="J151" s="8"/>
      <c r="K151" s="53" t="s">
        <v>794</v>
      </c>
    </row>
    <row r="152" spans="1:11" s="60" customFormat="1" ht="26.5" customHeight="1">
      <c r="A152" s="53">
        <f t="shared" si="2"/>
        <v>149</v>
      </c>
      <c r="B152" s="3" t="s">
        <v>15</v>
      </c>
      <c r="C152" s="53" t="s">
        <v>956</v>
      </c>
      <c r="D152" s="53" t="s">
        <v>455</v>
      </c>
      <c r="E152" s="53" t="s">
        <v>324</v>
      </c>
      <c r="F152" s="53">
        <v>3008806</v>
      </c>
      <c r="G152" s="53" t="s">
        <v>456</v>
      </c>
      <c r="H152" s="53" t="s">
        <v>43</v>
      </c>
      <c r="I152" s="8">
        <v>0.09</v>
      </c>
      <c r="J152" s="8"/>
      <c r="K152" s="53" t="s">
        <v>794</v>
      </c>
    </row>
    <row r="153" spans="1:11" s="60" customFormat="1" ht="26.5" customHeight="1">
      <c r="A153" s="53">
        <f t="shared" si="2"/>
        <v>150</v>
      </c>
      <c r="B153" s="3" t="s">
        <v>15</v>
      </c>
      <c r="C153" s="53" t="s">
        <v>956</v>
      </c>
      <c r="D153" s="53" t="s">
        <v>457</v>
      </c>
      <c r="E153" s="53" t="s">
        <v>324</v>
      </c>
      <c r="F153" s="53">
        <v>3008807</v>
      </c>
      <c r="G153" s="53" t="s">
        <v>458</v>
      </c>
      <c r="H153" s="53" t="s">
        <v>43</v>
      </c>
      <c r="I153" s="8">
        <v>0.09</v>
      </c>
      <c r="J153" s="8"/>
      <c r="K153" s="53" t="s">
        <v>794</v>
      </c>
    </row>
    <row r="154" spans="1:11" s="60" customFormat="1" ht="26.5" customHeight="1">
      <c r="A154" s="53">
        <f t="shared" si="2"/>
        <v>151</v>
      </c>
      <c r="B154" s="3" t="s">
        <v>15</v>
      </c>
      <c r="C154" s="53" t="s">
        <v>956</v>
      </c>
      <c r="D154" s="53" t="s">
        <v>459</v>
      </c>
      <c r="E154" s="53" t="s">
        <v>324</v>
      </c>
      <c r="F154" s="53">
        <v>3008808</v>
      </c>
      <c r="G154" s="53" t="s">
        <v>460</v>
      </c>
      <c r="H154" s="53" t="s">
        <v>43</v>
      </c>
      <c r="I154" s="8">
        <v>0.09</v>
      </c>
      <c r="J154" s="8"/>
      <c r="K154" s="53" t="s">
        <v>794</v>
      </c>
    </row>
    <row r="155" spans="1:11" s="60" customFormat="1" ht="26.5" customHeight="1">
      <c r="A155" s="53">
        <f t="shared" si="2"/>
        <v>152</v>
      </c>
      <c r="B155" s="3" t="s">
        <v>15</v>
      </c>
      <c r="C155" s="53" t="s">
        <v>956</v>
      </c>
      <c r="D155" s="53" t="s">
        <v>31</v>
      </c>
      <c r="E155" s="53" t="s">
        <v>29</v>
      </c>
      <c r="F155" s="53">
        <v>3009336</v>
      </c>
      <c r="G155" s="53" t="s">
        <v>42</v>
      </c>
      <c r="H155" s="53" t="s">
        <v>43</v>
      </c>
      <c r="I155" s="53">
        <v>0.17</v>
      </c>
      <c r="J155" s="8"/>
      <c r="K155" s="53" t="s">
        <v>794</v>
      </c>
    </row>
    <row r="156" spans="1:11" s="60" customFormat="1" ht="26.5" customHeight="1">
      <c r="A156" s="53">
        <f t="shared" si="2"/>
        <v>153</v>
      </c>
      <c r="B156" s="3" t="s">
        <v>15</v>
      </c>
      <c r="C156" s="53" t="s">
        <v>956</v>
      </c>
      <c r="D156" s="53" t="s">
        <v>44</v>
      </c>
      <c r="E156" s="53" t="s">
        <v>957</v>
      </c>
      <c r="F156" s="53">
        <v>2003371</v>
      </c>
      <c r="G156" s="53" t="s">
        <v>958</v>
      </c>
      <c r="H156" s="53" t="s">
        <v>16</v>
      </c>
      <c r="I156" s="85">
        <v>21.17</v>
      </c>
      <c r="J156" s="8" t="s">
        <v>959</v>
      </c>
      <c r="K156" s="8" t="s">
        <v>564</v>
      </c>
    </row>
    <row r="157" spans="1:11" s="60" customFormat="1" ht="26.5" customHeight="1">
      <c r="A157" s="53">
        <f t="shared" si="2"/>
        <v>154</v>
      </c>
      <c r="B157" s="3" t="s">
        <v>15</v>
      </c>
      <c r="C157" s="53" t="s">
        <v>956</v>
      </c>
      <c r="D157" s="53" t="s">
        <v>45</v>
      </c>
      <c r="E157" s="53" t="s">
        <v>960</v>
      </c>
      <c r="F157" s="53">
        <v>2001124</v>
      </c>
      <c r="G157" s="53" t="s">
        <v>46</v>
      </c>
      <c r="H157" s="53" t="s">
        <v>16</v>
      </c>
      <c r="I157" s="8">
        <v>3</v>
      </c>
      <c r="J157" s="8"/>
      <c r="K157" s="8" t="s">
        <v>4</v>
      </c>
    </row>
    <row r="158" spans="1:11" s="60" customFormat="1" ht="26.5" customHeight="1">
      <c r="A158" s="53">
        <f t="shared" si="2"/>
        <v>155</v>
      </c>
      <c r="B158" s="3" t="s">
        <v>15</v>
      </c>
      <c r="C158" s="53" t="s">
        <v>956</v>
      </c>
      <c r="D158" s="53" t="s">
        <v>47</v>
      </c>
      <c r="E158" s="53" t="s">
        <v>48</v>
      </c>
      <c r="F158" s="53">
        <v>2001086</v>
      </c>
      <c r="G158" s="53" t="s">
        <v>49</v>
      </c>
      <c r="H158" s="53" t="s">
        <v>16</v>
      </c>
      <c r="I158" s="8">
        <v>0.25</v>
      </c>
      <c r="J158" s="8"/>
      <c r="K158" s="8" t="s">
        <v>5</v>
      </c>
    </row>
    <row r="159" spans="1:11" s="60" customFormat="1" ht="26.5" customHeight="1">
      <c r="A159" s="53">
        <f t="shared" si="2"/>
        <v>156</v>
      </c>
      <c r="B159" s="3" t="s">
        <v>15</v>
      </c>
      <c r="C159" s="53" t="s">
        <v>956</v>
      </c>
      <c r="D159" s="53" t="s">
        <v>50</v>
      </c>
      <c r="E159" s="53" t="s">
        <v>961</v>
      </c>
      <c r="F159" s="53">
        <v>2001720</v>
      </c>
      <c r="G159" s="53" t="s">
        <v>51</v>
      </c>
      <c r="H159" s="53" t="s">
        <v>16</v>
      </c>
      <c r="I159" s="8">
        <v>0.1</v>
      </c>
      <c r="J159" s="8"/>
      <c r="K159" s="8" t="s">
        <v>1266</v>
      </c>
    </row>
    <row r="160" spans="1:11" s="60" customFormat="1" ht="26.5" customHeight="1">
      <c r="A160" s="53">
        <f t="shared" si="2"/>
        <v>157</v>
      </c>
      <c r="B160" s="3" t="s">
        <v>15</v>
      </c>
      <c r="C160" s="53" t="s">
        <v>956</v>
      </c>
      <c r="D160" s="53" t="s">
        <v>52</v>
      </c>
      <c r="E160" s="53" t="s">
        <v>962</v>
      </c>
      <c r="F160" s="53">
        <v>2001762</v>
      </c>
      <c r="G160" s="53" t="s">
        <v>53</v>
      </c>
      <c r="H160" s="53" t="s">
        <v>16</v>
      </c>
      <c r="I160" s="8">
        <v>0.1</v>
      </c>
      <c r="J160" s="8"/>
      <c r="K160" s="8" t="s">
        <v>1266</v>
      </c>
    </row>
    <row r="161" spans="1:11" s="60" customFormat="1" ht="26.5" customHeight="1">
      <c r="A161" s="53">
        <f t="shared" si="2"/>
        <v>158</v>
      </c>
      <c r="B161" s="3" t="s">
        <v>15</v>
      </c>
      <c r="C161" s="53" t="s">
        <v>956</v>
      </c>
      <c r="D161" s="53" t="s">
        <v>54</v>
      </c>
      <c r="E161" s="53" t="s">
        <v>1165</v>
      </c>
      <c r="F161" s="53">
        <v>2002413</v>
      </c>
      <c r="G161" s="53" t="s">
        <v>56</v>
      </c>
      <c r="H161" s="53" t="s">
        <v>16</v>
      </c>
      <c r="I161" s="8">
        <v>0.1</v>
      </c>
      <c r="J161" s="8" t="s">
        <v>963</v>
      </c>
      <c r="K161" s="8" t="s">
        <v>1266</v>
      </c>
    </row>
    <row r="162" spans="1:11" s="60" customFormat="1" ht="26.5" customHeight="1">
      <c r="A162" s="53">
        <f t="shared" si="2"/>
        <v>159</v>
      </c>
      <c r="B162" s="3" t="s">
        <v>15</v>
      </c>
      <c r="C162" s="53" t="s">
        <v>956</v>
      </c>
      <c r="D162" s="53" t="s">
        <v>57</v>
      </c>
      <c r="E162" s="53" t="s">
        <v>55</v>
      </c>
      <c r="F162" s="53">
        <v>2002414</v>
      </c>
      <c r="G162" s="53" t="s">
        <v>56</v>
      </c>
      <c r="H162" s="53" t="s">
        <v>16</v>
      </c>
      <c r="I162" s="8">
        <v>0.1</v>
      </c>
      <c r="J162" s="8" t="s">
        <v>963</v>
      </c>
      <c r="K162" s="8" t="s">
        <v>1266</v>
      </c>
    </row>
    <row r="163" spans="1:11" s="60" customFormat="1" ht="26.5" customHeight="1">
      <c r="A163" s="53">
        <f t="shared" si="2"/>
        <v>160</v>
      </c>
      <c r="B163" s="3" t="s">
        <v>15</v>
      </c>
      <c r="C163" s="53" t="s">
        <v>956</v>
      </c>
      <c r="D163" s="53" t="s">
        <v>58</v>
      </c>
      <c r="E163" s="53" t="s">
        <v>59</v>
      </c>
      <c r="F163" s="53">
        <v>2002438</v>
      </c>
      <c r="G163" s="53" t="s">
        <v>60</v>
      </c>
      <c r="H163" s="53" t="s">
        <v>16</v>
      </c>
      <c r="I163" s="8">
        <v>0.2</v>
      </c>
      <c r="J163" s="8"/>
      <c r="K163" s="8" t="s">
        <v>5</v>
      </c>
    </row>
    <row r="164" spans="1:11" s="60" customFormat="1" ht="26.5" customHeight="1">
      <c r="A164" s="53">
        <f t="shared" si="2"/>
        <v>161</v>
      </c>
      <c r="B164" s="3" t="s">
        <v>15</v>
      </c>
      <c r="C164" s="53" t="s">
        <v>956</v>
      </c>
      <c r="D164" s="53" t="s">
        <v>61</v>
      </c>
      <c r="E164" s="50" t="s">
        <v>62</v>
      </c>
      <c r="F164" s="53">
        <v>2002439</v>
      </c>
      <c r="G164" s="53" t="s">
        <v>63</v>
      </c>
      <c r="H164" s="53" t="s">
        <v>16</v>
      </c>
      <c r="I164" s="8">
        <v>0.2</v>
      </c>
      <c r="J164" s="8"/>
      <c r="K164" s="8" t="s">
        <v>5</v>
      </c>
    </row>
    <row r="165" spans="1:11" s="60" customFormat="1" ht="26.5" customHeight="1">
      <c r="A165" s="53">
        <f t="shared" si="2"/>
        <v>162</v>
      </c>
      <c r="B165" s="3" t="s">
        <v>15</v>
      </c>
      <c r="C165" s="53" t="s">
        <v>956</v>
      </c>
      <c r="D165" s="53" t="s">
        <v>64</v>
      </c>
      <c r="E165" s="53" t="s">
        <v>59</v>
      </c>
      <c r="F165" s="53">
        <v>2002440</v>
      </c>
      <c r="G165" s="53" t="s">
        <v>65</v>
      </c>
      <c r="H165" s="53" t="s">
        <v>16</v>
      </c>
      <c r="I165" s="8">
        <v>0.2</v>
      </c>
      <c r="J165" s="8"/>
      <c r="K165" s="8" t="s">
        <v>5</v>
      </c>
    </row>
    <row r="166" spans="1:11" s="60" customFormat="1" ht="26.5" customHeight="1">
      <c r="A166" s="53">
        <f t="shared" si="2"/>
        <v>163</v>
      </c>
      <c r="B166" s="3" t="s">
        <v>15</v>
      </c>
      <c r="C166" s="53" t="s">
        <v>956</v>
      </c>
      <c r="D166" s="53" t="s">
        <v>66</v>
      </c>
      <c r="E166" s="53" t="s">
        <v>59</v>
      </c>
      <c r="F166" s="53">
        <v>2002441</v>
      </c>
      <c r="G166" s="53" t="s">
        <v>67</v>
      </c>
      <c r="H166" s="53" t="s">
        <v>16</v>
      </c>
      <c r="I166" s="8">
        <v>0.2</v>
      </c>
      <c r="J166" s="8"/>
      <c r="K166" s="8" t="s">
        <v>5</v>
      </c>
    </row>
    <row r="167" spans="1:11" s="60" customFormat="1" ht="26.5" customHeight="1">
      <c r="A167" s="53">
        <f t="shared" si="2"/>
        <v>164</v>
      </c>
      <c r="B167" s="3" t="s">
        <v>15</v>
      </c>
      <c r="C167" s="53" t="s">
        <v>956</v>
      </c>
      <c r="D167" s="53" t="s">
        <v>68</v>
      </c>
      <c r="E167" s="53" t="s">
        <v>62</v>
      </c>
      <c r="F167" s="53">
        <v>2002442</v>
      </c>
      <c r="G167" s="53" t="s">
        <v>69</v>
      </c>
      <c r="H167" s="53" t="s">
        <v>16</v>
      </c>
      <c r="I167" s="8">
        <v>0.2</v>
      </c>
      <c r="J167" s="8"/>
      <c r="K167" s="8" t="s">
        <v>5</v>
      </c>
    </row>
    <row r="168" spans="1:11" s="60" customFormat="1" ht="26.5" customHeight="1">
      <c r="A168" s="53">
        <f t="shared" si="2"/>
        <v>165</v>
      </c>
      <c r="B168" s="3" t="s">
        <v>15</v>
      </c>
      <c r="C168" s="53" t="s">
        <v>956</v>
      </c>
      <c r="D168" s="53" t="s">
        <v>70</v>
      </c>
      <c r="E168" s="53" t="s">
        <v>62</v>
      </c>
      <c r="F168" s="53">
        <v>2002443</v>
      </c>
      <c r="G168" s="53" t="s">
        <v>69</v>
      </c>
      <c r="H168" s="53" t="s">
        <v>16</v>
      </c>
      <c r="I168" s="8">
        <v>0.2</v>
      </c>
      <c r="J168" s="8"/>
      <c r="K168" s="8" t="s">
        <v>5</v>
      </c>
    </row>
    <row r="169" spans="1:11" s="60" customFormat="1" ht="26.5" customHeight="1">
      <c r="A169" s="53">
        <f t="shared" si="2"/>
        <v>166</v>
      </c>
      <c r="B169" s="3" t="s">
        <v>15</v>
      </c>
      <c r="C169" s="53" t="s">
        <v>956</v>
      </c>
      <c r="D169" s="53" t="s">
        <v>71</v>
      </c>
      <c r="E169" s="53" t="s">
        <v>62</v>
      </c>
      <c r="F169" s="53">
        <v>2002444</v>
      </c>
      <c r="G169" s="53" t="s">
        <v>69</v>
      </c>
      <c r="H169" s="53" t="s">
        <v>16</v>
      </c>
      <c r="I169" s="8">
        <v>0.2</v>
      </c>
      <c r="J169" s="8"/>
      <c r="K169" s="8" t="s">
        <v>5</v>
      </c>
    </row>
    <row r="170" spans="1:11" s="60" customFormat="1" ht="26.5" customHeight="1">
      <c r="A170" s="53">
        <f t="shared" si="2"/>
        <v>167</v>
      </c>
      <c r="B170" s="3" t="s">
        <v>15</v>
      </c>
      <c r="C170" s="53" t="s">
        <v>956</v>
      </c>
      <c r="D170" s="53" t="s">
        <v>72</v>
      </c>
      <c r="E170" s="53" t="s">
        <v>73</v>
      </c>
      <c r="F170" s="53">
        <v>2002449</v>
      </c>
      <c r="G170" s="53" t="s">
        <v>69</v>
      </c>
      <c r="H170" s="53" t="s">
        <v>16</v>
      </c>
      <c r="I170" s="8">
        <v>0.25</v>
      </c>
      <c r="J170" s="8"/>
      <c r="K170" s="8" t="s">
        <v>5</v>
      </c>
    </row>
    <row r="171" spans="1:11" s="60" customFormat="1" ht="26.5" customHeight="1">
      <c r="A171" s="53">
        <f t="shared" si="2"/>
        <v>168</v>
      </c>
      <c r="B171" s="3" t="s">
        <v>15</v>
      </c>
      <c r="C171" s="53" t="s">
        <v>956</v>
      </c>
      <c r="D171" s="53" t="s">
        <v>74</v>
      </c>
      <c r="E171" s="53" t="s">
        <v>75</v>
      </c>
      <c r="F171" s="53">
        <v>2002452</v>
      </c>
      <c r="G171" s="53" t="s">
        <v>69</v>
      </c>
      <c r="H171" s="53" t="s">
        <v>16</v>
      </c>
      <c r="I171" s="8">
        <v>0.25</v>
      </c>
      <c r="J171" s="8"/>
      <c r="K171" s="8" t="s">
        <v>5</v>
      </c>
    </row>
    <row r="172" spans="1:11" s="60" customFormat="1" ht="26.5" customHeight="1">
      <c r="A172" s="53">
        <f t="shared" si="2"/>
        <v>169</v>
      </c>
      <c r="B172" s="3" t="s">
        <v>15</v>
      </c>
      <c r="C172" s="53" t="s">
        <v>956</v>
      </c>
      <c r="D172" s="53" t="s">
        <v>76</v>
      </c>
      <c r="E172" s="53" t="s">
        <v>77</v>
      </c>
      <c r="F172" s="53">
        <v>2002453</v>
      </c>
      <c r="G172" s="53" t="s">
        <v>69</v>
      </c>
      <c r="H172" s="53" t="s">
        <v>16</v>
      </c>
      <c r="I172" s="8">
        <v>0.25</v>
      </c>
      <c r="J172" s="8"/>
      <c r="K172" s="8" t="s">
        <v>5</v>
      </c>
    </row>
    <row r="173" spans="1:11" s="60" customFormat="1" ht="26.5" customHeight="1">
      <c r="A173" s="53">
        <f t="shared" si="2"/>
        <v>170</v>
      </c>
      <c r="B173" s="3" t="s">
        <v>15</v>
      </c>
      <c r="C173" s="53" t="s">
        <v>956</v>
      </c>
      <c r="D173" s="53" t="s">
        <v>78</v>
      </c>
      <c r="E173" s="53" t="s">
        <v>75</v>
      </c>
      <c r="F173" s="53">
        <v>2002454</v>
      </c>
      <c r="G173" s="53" t="s">
        <v>69</v>
      </c>
      <c r="H173" s="53" t="s">
        <v>16</v>
      </c>
      <c r="I173" s="8">
        <v>0.25</v>
      </c>
      <c r="J173" s="8"/>
      <c r="K173" s="8" t="s">
        <v>5</v>
      </c>
    </row>
    <row r="174" spans="1:11" s="60" customFormat="1" ht="26.5" customHeight="1">
      <c r="A174" s="53">
        <f t="shared" si="2"/>
        <v>171</v>
      </c>
      <c r="B174" s="3" t="s">
        <v>15</v>
      </c>
      <c r="C174" s="53" t="s">
        <v>956</v>
      </c>
      <c r="D174" s="53" t="s">
        <v>79</v>
      </c>
      <c r="E174" s="53" t="s">
        <v>55</v>
      </c>
      <c r="F174" s="53">
        <v>2002544</v>
      </c>
      <c r="G174" s="53" t="s">
        <v>80</v>
      </c>
      <c r="H174" s="53" t="s">
        <v>16</v>
      </c>
      <c r="I174" s="8">
        <v>0.1</v>
      </c>
      <c r="J174" s="8"/>
      <c r="K174" s="8" t="s">
        <v>1266</v>
      </c>
    </row>
    <row r="175" spans="1:11" s="60" customFormat="1" ht="26.5" customHeight="1">
      <c r="A175" s="53">
        <f t="shared" si="2"/>
        <v>172</v>
      </c>
      <c r="B175" s="3" t="s">
        <v>15</v>
      </c>
      <c r="C175" s="53" t="s">
        <v>956</v>
      </c>
      <c r="D175" s="53" t="s">
        <v>81</v>
      </c>
      <c r="E175" s="53" t="s">
        <v>82</v>
      </c>
      <c r="F175" s="53">
        <v>2003506</v>
      </c>
      <c r="G175" s="53" t="s">
        <v>83</v>
      </c>
      <c r="H175" s="53" t="s">
        <v>16</v>
      </c>
      <c r="I175" s="8">
        <v>0.2</v>
      </c>
      <c r="J175" s="8"/>
      <c r="K175" s="8" t="s">
        <v>5</v>
      </c>
    </row>
    <row r="176" spans="1:11" s="60" customFormat="1" ht="26.5" customHeight="1">
      <c r="A176" s="53">
        <f t="shared" si="2"/>
        <v>173</v>
      </c>
      <c r="B176" s="3" t="s">
        <v>15</v>
      </c>
      <c r="C176" s="53" t="s">
        <v>956</v>
      </c>
      <c r="D176" s="53" t="s">
        <v>84</v>
      </c>
      <c r="E176" s="53" t="s">
        <v>85</v>
      </c>
      <c r="F176" s="53">
        <v>2003507</v>
      </c>
      <c r="G176" s="53" t="s">
        <v>86</v>
      </c>
      <c r="H176" s="53" t="s">
        <v>16</v>
      </c>
      <c r="I176" s="8">
        <v>0.2</v>
      </c>
      <c r="J176" s="8"/>
      <c r="K176" s="8" t="s">
        <v>5</v>
      </c>
    </row>
    <row r="177" spans="1:11" s="60" customFormat="1" ht="26.5" customHeight="1">
      <c r="A177" s="53">
        <f t="shared" si="2"/>
        <v>174</v>
      </c>
      <c r="B177" s="3" t="s">
        <v>15</v>
      </c>
      <c r="C177" s="53" t="s">
        <v>956</v>
      </c>
      <c r="D177" s="53" t="s">
        <v>87</v>
      </c>
      <c r="E177" s="53" t="s">
        <v>964</v>
      </c>
      <c r="F177" s="53">
        <v>2003508</v>
      </c>
      <c r="G177" s="53" t="s">
        <v>88</v>
      </c>
      <c r="H177" s="53" t="s">
        <v>16</v>
      </c>
      <c r="I177" s="8">
        <v>0.25</v>
      </c>
      <c r="J177" s="8"/>
      <c r="K177" s="8" t="s">
        <v>5</v>
      </c>
    </row>
    <row r="178" spans="1:11" s="60" customFormat="1" ht="26.5" customHeight="1">
      <c r="A178" s="53">
        <f t="shared" si="2"/>
        <v>175</v>
      </c>
      <c r="B178" s="3" t="s">
        <v>15</v>
      </c>
      <c r="C178" s="53" t="s">
        <v>956</v>
      </c>
      <c r="D178" s="53" t="s">
        <v>89</v>
      </c>
      <c r="E178" s="53" t="s">
        <v>90</v>
      </c>
      <c r="F178" s="53">
        <v>2003509</v>
      </c>
      <c r="G178" s="53" t="s">
        <v>91</v>
      </c>
      <c r="H178" s="53" t="s">
        <v>16</v>
      </c>
      <c r="I178" s="8">
        <v>0.25</v>
      </c>
      <c r="J178" s="8"/>
      <c r="K178" s="8" t="s">
        <v>5</v>
      </c>
    </row>
    <row r="179" spans="1:11" s="60" customFormat="1" ht="26.5" customHeight="1">
      <c r="A179" s="53">
        <f t="shared" si="2"/>
        <v>176</v>
      </c>
      <c r="B179" s="3" t="s">
        <v>15</v>
      </c>
      <c r="C179" s="53" t="s">
        <v>956</v>
      </c>
      <c r="D179" s="53" t="s">
        <v>92</v>
      </c>
      <c r="E179" s="53" t="s">
        <v>93</v>
      </c>
      <c r="F179" s="53">
        <v>2003510</v>
      </c>
      <c r="G179" s="53" t="s">
        <v>94</v>
      </c>
      <c r="H179" s="53" t="s">
        <v>16</v>
      </c>
      <c r="I179" s="8">
        <v>0.25</v>
      </c>
      <c r="J179" s="8"/>
      <c r="K179" s="8" t="s">
        <v>5</v>
      </c>
    </row>
    <row r="180" spans="1:11" s="60" customFormat="1" ht="26.5" customHeight="1">
      <c r="A180" s="53">
        <f t="shared" si="2"/>
        <v>177</v>
      </c>
      <c r="B180" s="3" t="s">
        <v>15</v>
      </c>
      <c r="C180" s="53" t="s">
        <v>956</v>
      </c>
      <c r="D180" s="53" t="s">
        <v>95</v>
      </c>
      <c r="E180" s="53" t="s">
        <v>93</v>
      </c>
      <c r="F180" s="53">
        <v>2003511</v>
      </c>
      <c r="G180" s="53" t="s">
        <v>96</v>
      </c>
      <c r="H180" s="53" t="s">
        <v>16</v>
      </c>
      <c r="I180" s="8">
        <v>0.25</v>
      </c>
      <c r="J180" s="8"/>
      <c r="K180" s="8" t="s">
        <v>5</v>
      </c>
    </row>
    <row r="181" spans="1:11" s="60" customFormat="1" ht="26.5" customHeight="1">
      <c r="A181" s="53">
        <f t="shared" si="2"/>
        <v>178</v>
      </c>
      <c r="B181" s="3" t="s">
        <v>15</v>
      </c>
      <c r="C181" s="53" t="s">
        <v>956</v>
      </c>
      <c r="D181" s="53" t="s">
        <v>97</v>
      </c>
      <c r="E181" s="53" t="s">
        <v>98</v>
      </c>
      <c r="F181" s="53">
        <v>2003512</v>
      </c>
      <c r="G181" s="53" t="s">
        <v>99</v>
      </c>
      <c r="H181" s="53" t="s">
        <v>16</v>
      </c>
      <c r="I181" s="8">
        <v>0.25</v>
      </c>
      <c r="J181" s="8"/>
      <c r="K181" s="8" t="s">
        <v>5</v>
      </c>
    </row>
    <row r="182" spans="1:11" s="60" customFormat="1" ht="26.5" customHeight="1">
      <c r="A182" s="53">
        <f t="shared" si="2"/>
        <v>179</v>
      </c>
      <c r="B182" s="3" t="s">
        <v>15</v>
      </c>
      <c r="C182" s="53" t="s">
        <v>956</v>
      </c>
      <c r="D182" s="53" t="s">
        <v>100</v>
      </c>
      <c r="E182" s="53" t="s">
        <v>101</v>
      </c>
      <c r="F182" s="53">
        <v>2003523</v>
      </c>
      <c r="G182" s="53" t="s">
        <v>102</v>
      </c>
      <c r="H182" s="53" t="s">
        <v>16</v>
      </c>
      <c r="I182" s="8">
        <v>0.25</v>
      </c>
      <c r="J182" s="8"/>
      <c r="K182" s="8" t="s">
        <v>5</v>
      </c>
    </row>
    <row r="183" spans="1:11" s="60" customFormat="1" ht="26.5" customHeight="1">
      <c r="A183" s="53">
        <f t="shared" si="2"/>
        <v>180</v>
      </c>
      <c r="B183" s="3" t="s">
        <v>15</v>
      </c>
      <c r="C183" s="53" t="s">
        <v>956</v>
      </c>
      <c r="D183" s="53" t="s">
        <v>103</v>
      </c>
      <c r="E183" s="53" t="s">
        <v>104</v>
      </c>
      <c r="F183" s="53">
        <v>2003895</v>
      </c>
      <c r="G183" s="53" t="s">
        <v>105</v>
      </c>
      <c r="H183" s="53" t="s">
        <v>16</v>
      </c>
      <c r="I183" s="8">
        <v>0.1</v>
      </c>
      <c r="J183" s="8"/>
      <c r="K183" s="8" t="s">
        <v>5</v>
      </c>
    </row>
    <row r="184" spans="1:11" s="60" customFormat="1" ht="26.5" customHeight="1">
      <c r="A184" s="53">
        <f t="shared" si="2"/>
        <v>181</v>
      </c>
      <c r="B184" s="3" t="s">
        <v>15</v>
      </c>
      <c r="C184" s="53" t="s">
        <v>956</v>
      </c>
      <c r="D184" s="53" t="s">
        <v>106</v>
      </c>
      <c r="E184" s="53" t="s">
        <v>107</v>
      </c>
      <c r="F184" s="53">
        <v>2003950</v>
      </c>
      <c r="G184" s="53" t="s">
        <v>108</v>
      </c>
      <c r="H184" s="53" t="s">
        <v>16</v>
      </c>
      <c r="I184" s="8">
        <v>0.25</v>
      </c>
      <c r="J184" s="8"/>
      <c r="K184" s="8" t="s">
        <v>5</v>
      </c>
    </row>
    <row r="185" spans="1:11" s="60" customFormat="1" ht="26.5" customHeight="1">
      <c r="A185" s="53">
        <f t="shared" si="2"/>
        <v>182</v>
      </c>
      <c r="B185" s="3" t="s">
        <v>15</v>
      </c>
      <c r="C185" s="53" t="s">
        <v>956</v>
      </c>
      <c r="D185" s="53" t="s">
        <v>109</v>
      </c>
      <c r="E185" s="53" t="s">
        <v>965</v>
      </c>
      <c r="F185" s="53">
        <v>2003951</v>
      </c>
      <c r="G185" s="53" t="s">
        <v>110</v>
      </c>
      <c r="H185" s="53" t="s">
        <v>16</v>
      </c>
      <c r="I185" s="8">
        <v>0.25</v>
      </c>
      <c r="J185" s="8"/>
      <c r="K185" s="8" t="s">
        <v>5</v>
      </c>
    </row>
    <row r="186" spans="1:11" s="60" customFormat="1" ht="26.5" customHeight="1">
      <c r="A186" s="53">
        <f t="shared" si="2"/>
        <v>183</v>
      </c>
      <c r="B186" s="3" t="s">
        <v>15</v>
      </c>
      <c r="C186" s="53" t="s">
        <v>956</v>
      </c>
      <c r="D186" s="53" t="s">
        <v>111</v>
      </c>
      <c r="E186" s="53" t="s">
        <v>112</v>
      </c>
      <c r="F186" s="53">
        <v>2003952</v>
      </c>
      <c r="G186" s="53" t="s">
        <v>113</v>
      </c>
      <c r="H186" s="53" t="s">
        <v>16</v>
      </c>
      <c r="I186" s="8">
        <v>0.25</v>
      </c>
      <c r="J186" s="8"/>
      <c r="K186" s="8" t="s">
        <v>5</v>
      </c>
    </row>
    <row r="187" spans="1:11" s="60" customFormat="1" ht="26.5" customHeight="1">
      <c r="A187" s="53">
        <f t="shared" si="2"/>
        <v>184</v>
      </c>
      <c r="B187" s="3" t="s">
        <v>15</v>
      </c>
      <c r="C187" s="53" t="s">
        <v>956</v>
      </c>
      <c r="D187" s="53" t="s">
        <v>114</v>
      </c>
      <c r="E187" s="53" t="s">
        <v>112</v>
      </c>
      <c r="F187" s="53">
        <v>2003953</v>
      </c>
      <c r="G187" s="53" t="s">
        <v>115</v>
      </c>
      <c r="H187" s="53" t="s">
        <v>16</v>
      </c>
      <c r="I187" s="8">
        <v>0.25</v>
      </c>
      <c r="J187" s="8"/>
      <c r="K187" s="8" t="s">
        <v>5</v>
      </c>
    </row>
    <row r="188" spans="1:11" s="60" customFormat="1" ht="26.5" customHeight="1">
      <c r="A188" s="53">
        <f t="shared" si="2"/>
        <v>185</v>
      </c>
      <c r="B188" s="3" t="s">
        <v>15</v>
      </c>
      <c r="C188" s="53" t="s">
        <v>956</v>
      </c>
      <c r="D188" s="53" t="s">
        <v>116</v>
      </c>
      <c r="E188" s="53" t="s">
        <v>112</v>
      </c>
      <c r="F188" s="53">
        <v>2003954</v>
      </c>
      <c r="G188" s="53" t="s">
        <v>117</v>
      </c>
      <c r="H188" s="53" t="s">
        <v>16</v>
      </c>
      <c r="I188" s="8">
        <v>0.25</v>
      </c>
      <c r="J188" s="8"/>
      <c r="K188" s="8" t="s">
        <v>5</v>
      </c>
    </row>
    <row r="189" spans="1:11" s="60" customFormat="1" ht="26.5" customHeight="1">
      <c r="A189" s="53">
        <f t="shared" si="2"/>
        <v>186</v>
      </c>
      <c r="B189" s="3" t="s">
        <v>15</v>
      </c>
      <c r="C189" s="53" t="s">
        <v>956</v>
      </c>
      <c r="D189" s="53" t="s">
        <v>118</v>
      </c>
      <c r="E189" s="53" t="s">
        <v>119</v>
      </c>
      <c r="F189" s="53">
        <v>2003955</v>
      </c>
      <c r="G189" s="53" t="s">
        <v>120</v>
      </c>
      <c r="H189" s="53" t="s">
        <v>16</v>
      </c>
      <c r="I189" s="8">
        <v>0.25</v>
      </c>
      <c r="J189" s="8"/>
      <c r="K189" s="8" t="s">
        <v>5</v>
      </c>
    </row>
    <row r="190" spans="1:11" s="60" customFormat="1" ht="26.5" customHeight="1">
      <c r="A190" s="53">
        <f t="shared" si="2"/>
        <v>187</v>
      </c>
      <c r="B190" s="3" t="s">
        <v>15</v>
      </c>
      <c r="C190" s="53" t="s">
        <v>956</v>
      </c>
      <c r="D190" s="53" t="s">
        <v>121</v>
      </c>
      <c r="E190" s="53" t="s">
        <v>119</v>
      </c>
      <c r="F190" s="53">
        <v>2003956</v>
      </c>
      <c r="G190" s="53" t="s">
        <v>122</v>
      </c>
      <c r="H190" s="53" t="s">
        <v>16</v>
      </c>
      <c r="I190" s="8">
        <v>0.25</v>
      </c>
      <c r="J190" s="8"/>
      <c r="K190" s="8" t="s">
        <v>5</v>
      </c>
    </row>
    <row r="191" spans="1:11" s="60" customFormat="1" ht="26.5" customHeight="1">
      <c r="A191" s="53">
        <f t="shared" si="2"/>
        <v>188</v>
      </c>
      <c r="B191" s="3" t="s">
        <v>15</v>
      </c>
      <c r="C191" s="53" t="s">
        <v>956</v>
      </c>
      <c r="D191" s="53" t="s">
        <v>123</v>
      </c>
      <c r="E191" s="53" t="s">
        <v>124</v>
      </c>
      <c r="F191" s="53">
        <v>2005601</v>
      </c>
      <c r="G191" s="53" t="s">
        <v>125</v>
      </c>
      <c r="H191" s="53" t="s">
        <v>16</v>
      </c>
      <c r="I191" s="8">
        <v>0.25</v>
      </c>
      <c r="J191" s="8"/>
      <c r="K191" s="8" t="s">
        <v>5</v>
      </c>
    </row>
    <row r="192" spans="1:11" s="60" customFormat="1" ht="26.5" customHeight="1">
      <c r="A192" s="53">
        <f t="shared" si="2"/>
        <v>189</v>
      </c>
      <c r="B192" s="3" t="s">
        <v>15</v>
      </c>
      <c r="C192" s="53" t="s">
        <v>956</v>
      </c>
      <c r="D192" s="53" t="s">
        <v>126</v>
      </c>
      <c r="E192" s="53" t="s">
        <v>127</v>
      </c>
      <c r="F192" s="53">
        <v>2005725</v>
      </c>
      <c r="G192" s="53" t="s">
        <v>128</v>
      </c>
      <c r="H192" s="53" t="s">
        <v>16</v>
      </c>
      <c r="I192" s="8">
        <v>0.25</v>
      </c>
      <c r="J192" s="8"/>
      <c r="K192" s="8" t="s">
        <v>5</v>
      </c>
    </row>
    <row r="193" spans="1:11" s="60" customFormat="1" ht="26.5" customHeight="1">
      <c r="A193" s="53">
        <f t="shared" si="2"/>
        <v>190</v>
      </c>
      <c r="B193" s="3" t="s">
        <v>15</v>
      </c>
      <c r="C193" s="53" t="s">
        <v>956</v>
      </c>
      <c r="D193" s="53" t="s">
        <v>129</v>
      </c>
      <c r="E193" s="53" t="s">
        <v>130</v>
      </c>
      <c r="F193" s="53">
        <v>2005726</v>
      </c>
      <c r="G193" s="53" t="s">
        <v>131</v>
      </c>
      <c r="H193" s="53" t="s">
        <v>16</v>
      </c>
      <c r="I193" s="8">
        <v>0.2</v>
      </c>
      <c r="J193" s="8"/>
      <c r="K193" s="8" t="s">
        <v>5</v>
      </c>
    </row>
    <row r="194" spans="1:11" s="60" customFormat="1" ht="26.5" customHeight="1">
      <c r="A194" s="53">
        <f t="shared" si="2"/>
        <v>191</v>
      </c>
      <c r="B194" s="3" t="s">
        <v>15</v>
      </c>
      <c r="C194" s="53" t="s">
        <v>956</v>
      </c>
      <c r="D194" s="53" t="s">
        <v>132</v>
      </c>
      <c r="E194" s="53" t="s">
        <v>82</v>
      </c>
      <c r="F194" s="53">
        <v>2005730</v>
      </c>
      <c r="G194" s="53" t="s">
        <v>83</v>
      </c>
      <c r="H194" s="53" t="s">
        <v>16</v>
      </c>
      <c r="I194" s="8">
        <v>0.2</v>
      </c>
      <c r="J194" s="8"/>
      <c r="K194" s="8" t="s">
        <v>5</v>
      </c>
    </row>
    <row r="195" spans="1:11" s="60" customFormat="1" ht="26.5" customHeight="1">
      <c r="A195" s="53">
        <f t="shared" si="2"/>
        <v>192</v>
      </c>
      <c r="B195" s="3" t="s">
        <v>15</v>
      </c>
      <c r="C195" s="53" t="s">
        <v>956</v>
      </c>
      <c r="D195" s="53" t="s">
        <v>133</v>
      </c>
      <c r="E195" s="53" t="s">
        <v>93</v>
      </c>
      <c r="F195" s="53">
        <v>2005731</v>
      </c>
      <c r="G195" s="53" t="s">
        <v>94</v>
      </c>
      <c r="H195" s="53" t="s">
        <v>16</v>
      </c>
      <c r="I195" s="8">
        <v>0.25</v>
      </c>
      <c r="J195" s="8"/>
      <c r="K195" s="8" t="s">
        <v>5</v>
      </c>
    </row>
    <row r="196" spans="1:11" s="60" customFormat="1" ht="26.5" customHeight="1">
      <c r="A196" s="53">
        <f t="shared" si="2"/>
        <v>193</v>
      </c>
      <c r="B196" s="3" t="s">
        <v>15</v>
      </c>
      <c r="C196" s="53" t="s">
        <v>956</v>
      </c>
      <c r="D196" s="53" t="s">
        <v>134</v>
      </c>
      <c r="E196" s="53" t="s">
        <v>98</v>
      </c>
      <c r="F196" s="53">
        <v>2005732</v>
      </c>
      <c r="G196" s="53" t="s">
        <v>99</v>
      </c>
      <c r="H196" s="53" t="s">
        <v>16</v>
      </c>
      <c r="I196" s="8">
        <v>0.25</v>
      </c>
      <c r="J196" s="8"/>
      <c r="K196" s="8" t="s">
        <v>5</v>
      </c>
    </row>
    <row r="197" spans="1:11" s="60" customFormat="1" ht="26.5" customHeight="1">
      <c r="A197" s="53">
        <f t="shared" ref="A197:A260" si="3">ROW()-3</f>
        <v>194</v>
      </c>
      <c r="B197" s="3" t="s">
        <v>15</v>
      </c>
      <c r="C197" s="53" t="s">
        <v>956</v>
      </c>
      <c r="D197" s="53" t="s">
        <v>135</v>
      </c>
      <c r="E197" s="53" t="s">
        <v>136</v>
      </c>
      <c r="F197" s="53">
        <v>3006239</v>
      </c>
      <c r="G197" s="53" t="s">
        <v>137</v>
      </c>
      <c r="H197" s="53" t="s">
        <v>43</v>
      </c>
      <c r="I197" s="8">
        <v>0.25</v>
      </c>
      <c r="J197" s="8"/>
      <c r="K197" s="8" t="s">
        <v>5</v>
      </c>
    </row>
    <row r="198" spans="1:11" s="60" customFormat="1" ht="26.5" customHeight="1">
      <c r="A198" s="53">
        <f t="shared" si="3"/>
        <v>195</v>
      </c>
      <c r="B198" s="3" t="s">
        <v>15</v>
      </c>
      <c r="C198" s="53" t="s">
        <v>956</v>
      </c>
      <c r="D198" s="53" t="s">
        <v>138</v>
      </c>
      <c r="E198" s="53" t="s">
        <v>966</v>
      </c>
      <c r="F198" s="53">
        <v>2001405</v>
      </c>
      <c r="G198" s="53" t="s">
        <v>139</v>
      </c>
      <c r="H198" s="53" t="s">
        <v>16</v>
      </c>
      <c r="I198" s="8">
        <v>0.25</v>
      </c>
      <c r="J198" s="8"/>
      <c r="K198" s="8" t="s">
        <v>5</v>
      </c>
    </row>
    <row r="199" spans="1:11" s="60" customFormat="1" ht="26.5" customHeight="1">
      <c r="A199" s="53">
        <f t="shared" si="3"/>
        <v>196</v>
      </c>
      <c r="B199" s="3" t="s">
        <v>15</v>
      </c>
      <c r="C199" s="53" t="s">
        <v>956</v>
      </c>
      <c r="D199" s="53" t="s">
        <v>140</v>
      </c>
      <c r="E199" s="53" t="s">
        <v>141</v>
      </c>
      <c r="F199" s="53">
        <v>2003387</v>
      </c>
      <c r="G199" s="53" t="s">
        <v>142</v>
      </c>
      <c r="H199" s="53" t="s">
        <v>16</v>
      </c>
      <c r="I199" s="8">
        <v>0.1</v>
      </c>
      <c r="J199" s="8"/>
      <c r="K199" s="8" t="s">
        <v>5</v>
      </c>
    </row>
    <row r="200" spans="1:11" s="60" customFormat="1" ht="26.5" customHeight="1">
      <c r="A200" s="53">
        <f t="shared" si="3"/>
        <v>197</v>
      </c>
      <c r="B200" s="3" t="s">
        <v>15</v>
      </c>
      <c r="C200" s="53" t="s">
        <v>956</v>
      </c>
      <c r="D200" s="53" t="s">
        <v>143</v>
      </c>
      <c r="E200" s="53" t="s">
        <v>144</v>
      </c>
      <c r="F200" s="53">
        <v>2001125</v>
      </c>
      <c r="G200" s="53" t="s">
        <v>145</v>
      </c>
      <c r="H200" s="53" t="s">
        <v>16</v>
      </c>
      <c r="I200" s="8">
        <v>10</v>
      </c>
      <c r="J200" s="8"/>
      <c r="K200" s="8" t="s">
        <v>1265</v>
      </c>
    </row>
    <row r="201" spans="1:11" s="60" customFormat="1" ht="26.5" customHeight="1">
      <c r="A201" s="53">
        <f t="shared" si="3"/>
        <v>198</v>
      </c>
      <c r="B201" s="3" t="s">
        <v>15</v>
      </c>
      <c r="C201" s="53" t="s">
        <v>956</v>
      </c>
      <c r="D201" s="53" t="s">
        <v>146</v>
      </c>
      <c r="E201" s="53" t="s">
        <v>144</v>
      </c>
      <c r="F201" s="53">
        <v>2001126</v>
      </c>
      <c r="G201" s="53" t="s">
        <v>145</v>
      </c>
      <c r="H201" s="53" t="s">
        <v>16</v>
      </c>
      <c r="I201" s="8">
        <v>10</v>
      </c>
      <c r="J201" s="8"/>
      <c r="K201" s="8" t="s">
        <v>1265</v>
      </c>
    </row>
    <row r="202" spans="1:11" s="60" customFormat="1" ht="26.5" customHeight="1">
      <c r="A202" s="53">
        <f t="shared" si="3"/>
        <v>199</v>
      </c>
      <c r="B202" s="3" t="s">
        <v>15</v>
      </c>
      <c r="C202" s="53" t="s">
        <v>956</v>
      </c>
      <c r="D202" s="53" t="s">
        <v>147</v>
      </c>
      <c r="E202" s="53" t="s">
        <v>148</v>
      </c>
      <c r="F202" s="53">
        <v>2001173</v>
      </c>
      <c r="G202" s="53" t="s">
        <v>149</v>
      </c>
      <c r="H202" s="53" t="s">
        <v>16</v>
      </c>
      <c r="I202" s="8">
        <v>3</v>
      </c>
      <c r="J202" s="8"/>
      <c r="K202" s="8" t="s">
        <v>1265</v>
      </c>
    </row>
    <row r="203" spans="1:11" s="60" customFormat="1" ht="26.5" customHeight="1">
      <c r="A203" s="53">
        <f t="shared" si="3"/>
        <v>200</v>
      </c>
      <c r="B203" s="3" t="s">
        <v>15</v>
      </c>
      <c r="C203" s="53" t="s">
        <v>956</v>
      </c>
      <c r="D203" s="53" t="s">
        <v>150</v>
      </c>
      <c r="E203" s="53" t="s">
        <v>967</v>
      </c>
      <c r="F203" s="53">
        <v>2003110</v>
      </c>
      <c r="G203" s="53" t="s">
        <v>151</v>
      </c>
      <c r="H203" s="53" t="s">
        <v>16</v>
      </c>
      <c r="I203" s="8">
        <v>10</v>
      </c>
      <c r="J203" s="8"/>
      <c r="K203" s="8" t="s">
        <v>1265</v>
      </c>
    </row>
    <row r="204" spans="1:11" s="60" customFormat="1" ht="26.5" customHeight="1">
      <c r="A204" s="53">
        <f t="shared" si="3"/>
        <v>201</v>
      </c>
      <c r="B204" s="3" t="s">
        <v>15</v>
      </c>
      <c r="C204" s="53" t="s">
        <v>956</v>
      </c>
      <c r="D204" s="53" t="s">
        <v>152</v>
      </c>
      <c r="E204" s="53" t="s">
        <v>967</v>
      </c>
      <c r="F204" s="53">
        <v>2003111</v>
      </c>
      <c r="G204" s="53" t="s">
        <v>153</v>
      </c>
      <c r="H204" s="53" t="s">
        <v>16</v>
      </c>
      <c r="I204" s="8">
        <v>10</v>
      </c>
      <c r="J204" s="8"/>
      <c r="K204" s="8" t="s">
        <v>1265</v>
      </c>
    </row>
    <row r="205" spans="1:11" s="60" customFormat="1" ht="26.5" customHeight="1">
      <c r="A205" s="53">
        <f t="shared" si="3"/>
        <v>202</v>
      </c>
      <c r="B205" s="3" t="s">
        <v>15</v>
      </c>
      <c r="C205" s="53" t="s">
        <v>956</v>
      </c>
      <c r="D205" s="53" t="s">
        <v>154</v>
      </c>
      <c r="E205" s="53" t="s">
        <v>155</v>
      </c>
      <c r="F205" s="53">
        <v>2001085</v>
      </c>
      <c r="G205" s="53" t="s">
        <v>156</v>
      </c>
      <c r="H205" s="53" t="s">
        <v>16</v>
      </c>
      <c r="I205" s="8">
        <v>3</v>
      </c>
      <c r="J205" s="8"/>
      <c r="K205" s="8" t="s">
        <v>796</v>
      </c>
    </row>
    <row r="206" spans="1:11" s="60" customFormat="1" ht="26.5" customHeight="1">
      <c r="A206" s="53">
        <f t="shared" si="3"/>
        <v>203</v>
      </c>
      <c r="B206" s="3" t="s">
        <v>15</v>
      </c>
      <c r="C206" s="53" t="s">
        <v>956</v>
      </c>
      <c r="D206" s="53" t="s">
        <v>157</v>
      </c>
      <c r="E206" s="53" t="s">
        <v>155</v>
      </c>
      <c r="F206" s="53">
        <v>2002458</v>
      </c>
      <c r="G206" s="53" t="s">
        <v>158</v>
      </c>
      <c r="H206" s="53" t="s">
        <v>16</v>
      </c>
      <c r="I206" s="8">
        <v>3.5</v>
      </c>
      <c r="J206" s="8"/>
      <c r="K206" s="8" t="s">
        <v>796</v>
      </c>
    </row>
    <row r="207" spans="1:11" s="60" customFormat="1" ht="26.5" customHeight="1">
      <c r="A207" s="53">
        <f t="shared" si="3"/>
        <v>204</v>
      </c>
      <c r="B207" s="3" t="s">
        <v>15</v>
      </c>
      <c r="C207" s="53" t="s">
        <v>956</v>
      </c>
      <c r="D207" s="53" t="s">
        <v>159</v>
      </c>
      <c r="E207" s="53" t="s">
        <v>155</v>
      </c>
      <c r="F207" s="53">
        <v>2002462</v>
      </c>
      <c r="G207" s="53" t="s">
        <v>160</v>
      </c>
      <c r="H207" s="53" t="s">
        <v>16</v>
      </c>
      <c r="I207" s="8">
        <v>4</v>
      </c>
      <c r="J207" s="8"/>
      <c r="K207" s="8" t="s">
        <v>796</v>
      </c>
    </row>
    <row r="208" spans="1:11" s="60" customFormat="1" ht="26.5" customHeight="1">
      <c r="A208" s="53">
        <f t="shared" si="3"/>
        <v>205</v>
      </c>
      <c r="B208" s="3" t="s">
        <v>15</v>
      </c>
      <c r="C208" s="53" t="s">
        <v>956</v>
      </c>
      <c r="D208" s="53" t="s">
        <v>161</v>
      </c>
      <c r="E208" s="53" t="s">
        <v>968</v>
      </c>
      <c r="F208" s="53">
        <v>2003108</v>
      </c>
      <c r="G208" s="53" t="s">
        <v>162</v>
      </c>
      <c r="H208" s="53" t="s">
        <v>16</v>
      </c>
      <c r="I208" s="8">
        <v>3.5</v>
      </c>
      <c r="J208" s="8"/>
      <c r="K208" s="8" t="s">
        <v>796</v>
      </c>
    </row>
    <row r="209" spans="1:11" s="60" customFormat="1" ht="26.5" customHeight="1">
      <c r="A209" s="53">
        <f t="shared" si="3"/>
        <v>206</v>
      </c>
      <c r="B209" s="3" t="s">
        <v>15</v>
      </c>
      <c r="C209" s="53" t="s">
        <v>956</v>
      </c>
      <c r="D209" s="53" t="s">
        <v>163</v>
      </c>
      <c r="E209" s="53" t="s">
        <v>164</v>
      </c>
      <c r="F209" s="53">
        <v>3007367</v>
      </c>
      <c r="G209" s="53" t="s">
        <v>165</v>
      </c>
      <c r="H209" s="53" t="s">
        <v>43</v>
      </c>
      <c r="I209" s="8">
        <v>0.01</v>
      </c>
      <c r="J209" s="8"/>
      <c r="K209" s="8" t="s">
        <v>797</v>
      </c>
    </row>
    <row r="210" spans="1:11" s="60" customFormat="1" ht="26.5" customHeight="1">
      <c r="A210" s="53">
        <f t="shared" si="3"/>
        <v>207</v>
      </c>
      <c r="B210" s="3" t="s">
        <v>15</v>
      </c>
      <c r="C210" s="53" t="s">
        <v>956</v>
      </c>
      <c r="D210" s="53" t="s">
        <v>166</v>
      </c>
      <c r="E210" s="53" t="s">
        <v>167</v>
      </c>
      <c r="F210" s="53">
        <v>3007368</v>
      </c>
      <c r="G210" s="53" t="s">
        <v>165</v>
      </c>
      <c r="H210" s="53" t="s">
        <v>43</v>
      </c>
      <c r="I210" s="8">
        <v>0.01</v>
      </c>
      <c r="J210" s="8"/>
      <c r="K210" s="8" t="s">
        <v>797</v>
      </c>
    </row>
    <row r="211" spans="1:11" s="60" customFormat="1" ht="26.5" customHeight="1">
      <c r="A211" s="53">
        <f t="shared" si="3"/>
        <v>208</v>
      </c>
      <c r="B211" s="3" t="s">
        <v>15</v>
      </c>
      <c r="C211" s="53" t="s">
        <v>956</v>
      </c>
      <c r="D211" s="53" t="s">
        <v>168</v>
      </c>
      <c r="E211" s="53" t="s">
        <v>164</v>
      </c>
      <c r="F211" s="53">
        <v>3007369</v>
      </c>
      <c r="G211" s="53" t="s">
        <v>165</v>
      </c>
      <c r="H211" s="53" t="s">
        <v>43</v>
      </c>
      <c r="I211" s="8">
        <v>0.01</v>
      </c>
      <c r="J211" s="8"/>
      <c r="K211" s="8" t="s">
        <v>797</v>
      </c>
    </row>
    <row r="212" spans="1:11" s="60" customFormat="1" ht="26.5" customHeight="1">
      <c r="A212" s="53">
        <f t="shared" si="3"/>
        <v>209</v>
      </c>
      <c r="B212" s="3" t="s">
        <v>15</v>
      </c>
      <c r="C212" s="53" t="s">
        <v>956</v>
      </c>
      <c r="D212" s="53" t="s">
        <v>169</v>
      </c>
      <c r="E212" s="53" t="s">
        <v>164</v>
      </c>
      <c r="F212" s="53">
        <v>3007370</v>
      </c>
      <c r="G212" s="53" t="s">
        <v>165</v>
      </c>
      <c r="H212" s="53" t="s">
        <v>43</v>
      </c>
      <c r="I212" s="8">
        <v>0.01</v>
      </c>
      <c r="J212" s="8"/>
      <c r="K212" s="8" t="s">
        <v>797</v>
      </c>
    </row>
    <row r="213" spans="1:11" s="60" customFormat="1" ht="26.5" customHeight="1">
      <c r="A213" s="53">
        <f t="shared" si="3"/>
        <v>210</v>
      </c>
      <c r="B213" s="3" t="s">
        <v>15</v>
      </c>
      <c r="C213" s="53" t="s">
        <v>956</v>
      </c>
      <c r="D213" s="53" t="s">
        <v>170</v>
      </c>
      <c r="E213" s="53" t="s">
        <v>164</v>
      </c>
      <c r="F213" s="53">
        <v>3007863</v>
      </c>
      <c r="G213" s="53" t="s">
        <v>165</v>
      </c>
      <c r="H213" s="53" t="s">
        <v>43</v>
      </c>
      <c r="I213" s="8">
        <v>0.01</v>
      </c>
      <c r="J213" s="8"/>
      <c r="K213" s="8" t="s">
        <v>797</v>
      </c>
    </row>
    <row r="214" spans="1:11" s="60" customFormat="1" ht="26.5" customHeight="1">
      <c r="A214" s="53">
        <f t="shared" si="3"/>
        <v>211</v>
      </c>
      <c r="B214" s="3" t="s">
        <v>15</v>
      </c>
      <c r="C214" s="53" t="s">
        <v>956</v>
      </c>
      <c r="D214" s="53" t="s">
        <v>171</v>
      </c>
      <c r="E214" s="53" t="s">
        <v>969</v>
      </c>
      <c r="F214" s="53">
        <v>2003154</v>
      </c>
      <c r="G214" s="53" t="s">
        <v>172</v>
      </c>
      <c r="H214" s="53" t="s">
        <v>16</v>
      </c>
      <c r="I214" s="8">
        <v>20</v>
      </c>
      <c r="J214" s="8"/>
      <c r="K214" s="8" t="s">
        <v>798</v>
      </c>
    </row>
    <row r="215" spans="1:11" s="60" customFormat="1" ht="26.5" customHeight="1">
      <c r="A215" s="53">
        <f t="shared" si="3"/>
        <v>212</v>
      </c>
      <c r="B215" s="3" t="s">
        <v>15</v>
      </c>
      <c r="C215" s="53" t="s">
        <v>956</v>
      </c>
      <c r="D215" s="53" t="s">
        <v>173</v>
      </c>
      <c r="E215" s="53" t="s">
        <v>810</v>
      </c>
      <c r="F215" s="53">
        <v>2003357</v>
      </c>
      <c r="G215" s="53" t="s">
        <v>174</v>
      </c>
      <c r="H215" s="53" t="s">
        <v>16</v>
      </c>
      <c r="I215" s="8">
        <v>0.5</v>
      </c>
      <c r="J215" s="8" t="s">
        <v>970</v>
      </c>
      <c r="K215" s="8" t="s">
        <v>799</v>
      </c>
    </row>
    <row r="216" spans="1:11" s="60" customFormat="1" ht="26.5" customHeight="1">
      <c r="A216" s="53">
        <f t="shared" si="3"/>
        <v>213</v>
      </c>
      <c r="B216" s="3" t="s">
        <v>15</v>
      </c>
      <c r="C216" s="53" t="s">
        <v>956</v>
      </c>
      <c r="D216" s="53" t="s">
        <v>175</v>
      </c>
      <c r="E216" s="53" t="s">
        <v>971</v>
      </c>
      <c r="F216" s="53">
        <v>2003288</v>
      </c>
      <c r="G216" s="53" t="s">
        <v>176</v>
      </c>
      <c r="H216" s="53" t="s">
        <v>16</v>
      </c>
      <c r="I216" s="8">
        <v>0.01</v>
      </c>
      <c r="J216" s="8"/>
      <c r="K216" s="8" t="s">
        <v>800</v>
      </c>
    </row>
    <row r="217" spans="1:11" s="60" customFormat="1" ht="26.5" customHeight="1">
      <c r="A217" s="53">
        <f t="shared" si="3"/>
        <v>214</v>
      </c>
      <c r="B217" s="3" t="s">
        <v>15</v>
      </c>
      <c r="C217" s="53" t="s">
        <v>956</v>
      </c>
      <c r="D217" s="53" t="s">
        <v>177</v>
      </c>
      <c r="E217" s="53" t="s">
        <v>178</v>
      </c>
      <c r="F217" s="53">
        <v>2003289</v>
      </c>
      <c r="G217" s="53" t="s">
        <v>179</v>
      </c>
      <c r="H217" s="53" t="s">
        <v>16</v>
      </c>
      <c r="I217" s="8">
        <v>0.01</v>
      </c>
      <c r="J217" s="8"/>
      <c r="K217" s="8" t="s">
        <v>800</v>
      </c>
    </row>
    <row r="218" spans="1:11" s="60" customFormat="1" ht="26.5" customHeight="1">
      <c r="A218" s="53">
        <f t="shared" si="3"/>
        <v>215</v>
      </c>
      <c r="B218" s="3" t="s">
        <v>15</v>
      </c>
      <c r="C218" s="53" t="s">
        <v>956</v>
      </c>
      <c r="D218" s="53" t="s">
        <v>180</v>
      </c>
      <c r="E218" s="53" t="s">
        <v>972</v>
      </c>
      <c r="F218" s="53">
        <v>2003290</v>
      </c>
      <c r="G218" s="53" t="s">
        <v>181</v>
      </c>
      <c r="H218" s="53" t="s">
        <v>16</v>
      </c>
      <c r="I218" s="8">
        <v>0.01</v>
      </c>
      <c r="J218" s="8"/>
      <c r="K218" s="8" t="s">
        <v>800</v>
      </c>
    </row>
    <row r="219" spans="1:11" s="60" customFormat="1" ht="26.5" customHeight="1">
      <c r="A219" s="53">
        <f t="shared" si="3"/>
        <v>216</v>
      </c>
      <c r="B219" s="3" t="s">
        <v>15</v>
      </c>
      <c r="C219" s="53" t="s">
        <v>956</v>
      </c>
      <c r="D219" s="53" t="s">
        <v>318</v>
      </c>
      <c r="E219" s="53" t="s">
        <v>321</v>
      </c>
      <c r="F219" s="53">
        <v>2001844</v>
      </c>
      <c r="G219" s="53" t="s">
        <v>319</v>
      </c>
      <c r="H219" s="53" t="s">
        <v>16</v>
      </c>
      <c r="I219" s="8">
        <v>0.01</v>
      </c>
      <c r="J219" s="8"/>
      <c r="K219" s="8" t="s">
        <v>800</v>
      </c>
    </row>
    <row r="220" spans="1:11" s="60" customFormat="1" ht="26.5" customHeight="1">
      <c r="A220" s="53">
        <f t="shared" si="3"/>
        <v>217</v>
      </c>
      <c r="B220" s="3" t="s">
        <v>15</v>
      </c>
      <c r="C220" s="53" t="s">
        <v>956</v>
      </c>
      <c r="D220" s="53" t="s">
        <v>320</v>
      </c>
      <c r="E220" s="53" t="s">
        <v>321</v>
      </c>
      <c r="F220" s="53">
        <v>2005727</v>
      </c>
      <c r="G220" s="53" t="s">
        <v>319</v>
      </c>
      <c r="H220" s="53" t="s">
        <v>16</v>
      </c>
      <c r="I220" s="8">
        <v>0.01</v>
      </c>
      <c r="J220" s="8"/>
      <c r="K220" s="8" t="s">
        <v>800</v>
      </c>
    </row>
    <row r="221" spans="1:11" s="60" customFormat="1" ht="26.5" customHeight="1">
      <c r="A221" s="53">
        <f t="shared" si="3"/>
        <v>218</v>
      </c>
      <c r="B221" s="3" t="s">
        <v>15</v>
      </c>
      <c r="C221" s="53" t="s">
        <v>956</v>
      </c>
      <c r="D221" s="53" t="s">
        <v>322</v>
      </c>
      <c r="E221" s="53" t="s">
        <v>321</v>
      </c>
      <c r="F221" s="53">
        <v>2005728</v>
      </c>
      <c r="G221" s="53" t="s">
        <v>319</v>
      </c>
      <c r="H221" s="53" t="s">
        <v>16</v>
      </c>
      <c r="I221" s="8">
        <v>0.01</v>
      </c>
      <c r="J221" s="8"/>
      <c r="K221" s="8" t="s">
        <v>800</v>
      </c>
    </row>
    <row r="222" spans="1:11" s="60" customFormat="1" ht="26.5" customHeight="1">
      <c r="A222" s="53">
        <f t="shared" si="3"/>
        <v>219</v>
      </c>
      <c r="B222" s="3" t="s">
        <v>15</v>
      </c>
      <c r="C222" s="53" t="s">
        <v>956</v>
      </c>
      <c r="D222" s="53" t="s">
        <v>314</v>
      </c>
      <c r="E222" s="53" t="s">
        <v>973</v>
      </c>
      <c r="F222" s="53">
        <v>3007179</v>
      </c>
      <c r="G222" s="53" t="s">
        <v>315</v>
      </c>
      <c r="H222" s="53" t="s">
        <v>43</v>
      </c>
      <c r="I222" s="8">
        <v>0.25</v>
      </c>
      <c r="J222" s="8"/>
      <c r="K222" s="8" t="s">
        <v>801</v>
      </c>
    </row>
    <row r="223" spans="1:11" s="60" customFormat="1" ht="26.5" customHeight="1">
      <c r="A223" s="53">
        <f t="shared" si="3"/>
        <v>220</v>
      </c>
      <c r="B223" s="3" t="s">
        <v>15</v>
      </c>
      <c r="C223" s="53" t="s">
        <v>956</v>
      </c>
      <c r="D223" s="53" t="s">
        <v>316</v>
      </c>
      <c r="E223" s="53" t="s">
        <v>974</v>
      </c>
      <c r="F223" s="53">
        <v>3007180</v>
      </c>
      <c r="G223" s="53" t="s">
        <v>317</v>
      </c>
      <c r="H223" s="53" t="s">
        <v>43</v>
      </c>
      <c r="I223" s="8">
        <v>0.1</v>
      </c>
      <c r="J223" s="8"/>
      <c r="K223" s="8" t="s">
        <v>801</v>
      </c>
    </row>
    <row r="224" spans="1:11" s="60" customFormat="1" ht="26.5" customHeight="1">
      <c r="A224" s="53">
        <f t="shared" si="3"/>
        <v>221</v>
      </c>
      <c r="B224" s="3" t="s">
        <v>15</v>
      </c>
      <c r="C224" s="53" t="s">
        <v>956</v>
      </c>
      <c r="D224" s="53" t="s">
        <v>461</v>
      </c>
      <c r="E224" s="50" t="s">
        <v>975</v>
      </c>
      <c r="F224" s="53">
        <v>3001237</v>
      </c>
      <c r="G224" s="53" t="s">
        <v>976</v>
      </c>
      <c r="H224" s="53" t="s">
        <v>43</v>
      </c>
      <c r="I224" s="8">
        <v>20</v>
      </c>
      <c r="J224" s="54" t="s">
        <v>977</v>
      </c>
      <c r="K224" s="8" t="s">
        <v>802</v>
      </c>
    </row>
    <row r="225" spans="1:11" s="60" customFormat="1" ht="26.5" customHeight="1">
      <c r="A225" s="53">
        <f t="shared" si="3"/>
        <v>222</v>
      </c>
      <c r="B225" s="3" t="s">
        <v>15</v>
      </c>
      <c r="C225" s="54" t="s">
        <v>823</v>
      </c>
      <c r="D225" s="54" t="s">
        <v>978</v>
      </c>
      <c r="E225" s="56" t="s">
        <v>816</v>
      </c>
      <c r="F225" s="54">
        <v>4000660</v>
      </c>
      <c r="G225" s="54" t="s">
        <v>979</v>
      </c>
      <c r="H225" s="53" t="s">
        <v>987</v>
      </c>
      <c r="I225" s="8">
        <v>1</v>
      </c>
      <c r="J225" s="8"/>
      <c r="K225" s="8" t="s">
        <v>1262</v>
      </c>
    </row>
    <row r="226" spans="1:11" s="60" customFormat="1" ht="26.5" customHeight="1">
      <c r="A226" s="53">
        <f t="shared" si="3"/>
        <v>223</v>
      </c>
      <c r="B226" s="3" t="s">
        <v>15</v>
      </c>
      <c r="C226" s="54" t="s">
        <v>823</v>
      </c>
      <c r="D226" s="54" t="s">
        <v>980</v>
      </c>
      <c r="E226" s="56" t="s">
        <v>816</v>
      </c>
      <c r="F226" s="54">
        <v>4000661</v>
      </c>
      <c r="G226" s="54" t="s">
        <v>979</v>
      </c>
      <c r="H226" s="53" t="s">
        <v>987</v>
      </c>
      <c r="I226" s="8">
        <v>1</v>
      </c>
      <c r="J226" s="8"/>
      <c r="K226" s="8" t="s">
        <v>1262</v>
      </c>
    </row>
    <row r="227" spans="1:11" s="60" customFormat="1" ht="26.5" customHeight="1">
      <c r="A227" s="53">
        <f t="shared" si="3"/>
        <v>224</v>
      </c>
      <c r="B227" s="3" t="s">
        <v>15</v>
      </c>
      <c r="C227" s="54" t="s">
        <v>823</v>
      </c>
      <c r="D227" s="54" t="s">
        <v>981</v>
      </c>
      <c r="E227" s="56" t="s">
        <v>816</v>
      </c>
      <c r="F227" s="54">
        <v>4000662</v>
      </c>
      <c r="G227" s="54" t="s">
        <v>979</v>
      </c>
      <c r="H227" s="53" t="s">
        <v>987</v>
      </c>
      <c r="I227" s="8">
        <v>1</v>
      </c>
      <c r="J227" s="8"/>
      <c r="K227" s="8" t="s">
        <v>1262</v>
      </c>
    </row>
    <row r="228" spans="1:11" s="60" customFormat="1" ht="26.5" customHeight="1">
      <c r="A228" s="53">
        <f t="shared" si="3"/>
        <v>225</v>
      </c>
      <c r="B228" s="3" t="s">
        <v>15</v>
      </c>
      <c r="C228" s="54" t="s">
        <v>823</v>
      </c>
      <c r="D228" s="54" t="s">
        <v>982</v>
      </c>
      <c r="E228" s="56" t="s">
        <v>816</v>
      </c>
      <c r="F228" s="54">
        <v>4000663</v>
      </c>
      <c r="G228" s="54" t="s">
        <v>979</v>
      </c>
      <c r="H228" s="53" t="s">
        <v>987</v>
      </c>
      <c r="I228" s="8">
        <v>1</v>
      </c>
      <c r="J228" s="8"/>
      <c r="K228" s="8" t="s">
        <v>1262</v>
      </c>
    </row>
    <row r="229" spans="1:11" s="60" customFormat="1" ht="26.5" customHeight="1">
      <c r="A229" s="53">
        <f t="shared" si="3"/>
        <v>226</v>
      </c>
      <c r="B229" s="3" t="s">
        <v>15</v>
      </c>
      <c r="C229" s="50" t="s">
        <v>833</v>
      </c>
      <c r="D229" s="50" t="s">
        <v>498</v>
      </c>
      <c r="E229" s="50" t="s">
        <v>499</v>
      </c>
      <c r="F229" s="50">
        <v>3001550</v>
      </c>
      <c r="G229" s="50" t="s">
        <v>500</v>
      </c>
      <c r="H229" s="53" t="s">
        <v>43</v>
      </c>
      <c r="I229" s="50">
        <v>0.01</v>
      </c>
      <c r="J229" s="50"/>
      <c r="K229" s="54" t="s">
        <v>793</v>
      </c>
    </row>
    <row r="230" spans="1:11" s="60" customFormat="1" ht="26.5" customHeight="1">
      <c r="A230" s="53">
        <f t="shared" si="3"/>
        <v>227</v>
      </c>
      <c r="B230" s="3" t="s">
        <v>15</v>
      </c>
      <c r="C230" s="50" t="s">
        <v>833</v>
      </c>
      <c r="D230" s="50" t="s">
        <v>501</v>
      </c>
      <c r="E230" s="50" t="s">
        <v>499</v>
      </c>
      <c r="F230" s="50">
        <v>3001551</v>
      </c>
      <c r="G230" s="50" t="s">
        <v>500</v>
      </c>
      <c r="H230" s="53" t="s">
        <v>43</v>
      </c>
      <c r="I230" s="50">
        <v>0.05</v>
      </c>
      <c r="J230" s="50"/>
      <c r="K230" s="54" t="s">
        <v>793</v>
      </c>
    </row>
    <row r="231" spans="1:11" s="60" customFormat="1" ht="26.5" customHeight="1">
      <c r="A231" s="53">
        <f t="shared" si="3"/>
        <v>228</v>
      </c>
      <c r="B231" s="3" t="s">
        <v>15</v>
      </c>
      <c r="C231" s="50" t="s">
        <v>833</v>
      </c>
      <c r="D231" s="50" t="s">
        <v>502</v>
      </c>
      <c r="E231" s="50" t="s">
        <v>503</v>
      </c>
      <c r="F231" s="50">
        <v>3001560</v>
      </c>
      <c r="G231" s="50" t="s">
        <v>504</v>
      </c>
      <c r="H231" s="53" t="s">
        <v>43</v>
      </c>
      <c r="I231" s="50">
        <v>0.05</v>
      </c>
      <c r="J231" s="50"/>
      <c r="K231" s="54" t="s">
        <v>793</v>
      </c>
    </row>
    <row r="232" spans="1:11" s="60" customFormat="1" ht="26.5" customHeight="1">
      <c r="A232" s="53">
        <f t="shared" si="3"/>
        <v>229</v>
      </c>
      <c r="B232" s="3" t="s">
        <v>15</v>
      </c>
      <c r="C232" s="50" t="s">
        <v>833</v>
      </c>
      <c r="D232" s="50" t="s">
        <v>505</v>
      </c>
      <c r="E232" s="50" t="s">
        <v>503</v>
      </c>
      <c r="F232" s="50">
        <v>3001561</v>
      </c>
      <c r="G232" s="50" t="s">
        <v>504</v>
      </c>
      <c r="H232" s="53" t="s">
        <v>43</v>
      </c>
      <c r="I232" s="50">
        <v>0.01</v>
      </c>
      <c r="J232" s="50"/>
      <c r="K232" s="54" t="s">
        <v>793</v>
      </c>
    </row>
    <row r="233" spans="1:11" s="60" customFormat="1" ht="26.5" customHeight="1">
      <c r="A233" s="53">
        <f t="shared" si="3"/>
        <v>230</v>
      </c>
      <c r="B233" s="3" t="s">
        <v>15</v>
      </c>
      <c r="C233" s="50" t="s">
        <v>833</v>
      </c>
      <c r="D233" s="50" t="s">
        <v>506</v>
      </c>
      <c r="E233" s="50" t="s">
        <v>507</v>
      </c>
      <c r="F233" s="50">
        <v>3001577</v>
      </c>
      <c r="G233" s="50" t="s">
        <v>508</v>
      </c>
      <c r="H233" s="53" t="s">
        <v>43</v>
      </c>
      <c r="I233" s="50">
        <v>0.01</v>
      </c>
      <c r="J233" s="50"/>
      <c r="K233" s="54" t="s">
        <v>793</v>
      </c>
    </row>
    <row r="234" spans="1:11" s="60" customFormat="1" ht="26.5" customHeight="1">
      <c r="A234" s="53">
        <f t="shared" si="3"/>
        <v>231</v>
      </c>
      <c r="B234" s="3" t="s">
        <v>15</v>
      </c>
      <c r="C234" s="50" t="s">
        <v>833</v>
      </c>
      <c r="D234" s="50" t="s">
        <v>509</v>
      </c>
      <c r="E234" s="50" t="s">
        <v>510</v>
      </c>
      <c r="F234" s="50">
        <v>3001589</v>
      </c>
      <c r="G234" s="50" t="s">
        <v>511</v>
      </c>
      <c r="H234" s="53" t="s">
        <v>43</v>
      </c>
      <c r="I234" s="50">
        <v>0.05</v>
      </c>
      <c r="J234" s="50"/>
      <c r="K234" s="54" t="s">
        <v>793</v>
      </c>
    </row>
    <row r="235" spans="1:11" s="60" customFormat="1" ht="26.5" customHeight="1">
      <c r="A235" s="53">
        <f t="shared" si="3"/>
        <v>232</v>
      </c>
      <c r="B235" s="3" t="s">
        <v>15</v>
      </c>
      <c r="C235" s="50" t="s">
        <v>833</v>
      </c>
      <c r="D235" s="50" t="s">
        <v>512</v>
      </c>
      <c r="E235" s="50" t="s">
        <v>510</v>
      </c>
      <c r="F235" s="50">
        <v>3001590</v>
      </c>
      <c r="G235" s="50" t="s">
        <v>511</v>
      </c>
      <c r="H235" s="53" t="s">
        <v>43</v>
      </c>
      <c r="I235" s="50">
        <v>0.01</v>
      </c>
      <c r="J235" s="50"/>
      <c r="K235" s="54" t="s">
        <v>793</v>
      </c>
    </row>
    <row r="236" spans="1:11" s="60" customFormat="1" ht="26.5" customHeight="1">
      <c r="A236" s="53">
        <f t="shared" si="3"/>
        <v>233</v>
      </c>
      <c r="B236" s="3" t="s">
        <v>15</v>
      </c>
      <c r="C236" s="50" t="s">
        <v>833</v>
      </c>
      <c r="D236" s="50" t="s">
        <v>513</v>
      </c>
      <c r="E236" s="50" t="s">
        <v>507</v>
      </c>
      <c r="F236" s="50">
        <v>3001592</v>
      </c>
      <c r="G236" s="50" t="s">
        <v>508</v>
      </c>
      <c r="H236" s="53" t="s">
        <v>43</v>
      </c>
      <c r="I236" s="50">
        <v>0.01</v>
      </c>
      <c r="J236" s="50"/>
      <c r="K236" s="54" t="s">
        <v>793</v>
      </c>
    </row>
    <row r="237" spans="1:11" s="60" customFormat="1" ht="26.5" customHeight="1">
      <c r="A237" s="53">
        <f t="shared" si="3"/>
        <v>234</v>
      </c>
      <c r="B237" s="3" t="s">
        <v>15</v>
      </c>
      <c r="C237" s="50" t="s">
        <v>833</v>
      </c>
      <c r="D237" s="50" t="s">
        <v>514</v>
      </c>
      <c r="E237" s="50" t="s">
        <v>507</v>
      </c>
      <c r="F237" s="50">
        <v>3001593</v>
      </c>
      <c r="G237" s="50" t="s">
        <v>508</v>
      </c>
      <c r="H237" s="53" t="s">
        <v>43</v>
      </c>
      <c r="I237" s="50">
        <v>0.01</v>
      </c>
      <c r="J237" s="50"/>
      <c r="K237" s="54" t="s">
        <v>793</v>
      </c>
    </row>
    <row r="238" spans="1:11" s="60" customFormat="1" ht="26.5" customHeight="1">
      <c r="A238" s="53">
        <f t="shared" si="3"/>
        <v>235</v>
      </c>
      <c r="B238" s="3" t="s">
        <v>15</v>
      </c>
      <c r="C238" s="50" t="s">
        <v>833</v>
      </c>
      <c r="D238" s="50" t="s">
        <v>515</v>
      </c>
      <c r="E238" s="50" t="s">
        <v>507</v>
      </c>
      <c r="F238" s="50">
        <v>3001594</v>
      </c>
      <c r="G238" s="50" t="s">
        <v>508</v>
      </c>
      <c r="H238" s="53" t="s">
        <v>43</v>
      </c>
      <c r="I238" s="50">
        <v>0.01</v>
      </c>
      <c r="J238" s="50"/>
      <c r="K238" s="54" t="s">
        <v>793</v>
      </c>
    </row>
    <row r="239" spans="1:11" s="60" customFormat="1" ht="26.5" customHeight="1">
      <c r="A239" s="53">
        <f t="shared" si="3"/>
        <v>236</v>
      </c>
      <c r="B239" s="3" t="s">
        <v>15</v>
      </c>
      <c r="C239" s="50" t="s">
        <v>833</v>
      </c>
      <c r="D239" s="50" t="s">
        <v>516</v>
      </c>
      <c r="E239" s="50" t="s">
        <v>507</v>
      </c>
      <c r="F239" s="50">
        <v>3001595</v>
      </c>
      <c r="G239" s="50" t="s">
        <v>508</v>
      </c>
      <c r="H239" s="53" t="s">
        <v>43</v>
      </c>
      <c r="I239" s="50">
        <v>0.01</v>
      </c>
      <c r="J239" s="50"/>
      <c r="K239" s="54" t="s">
        <v>793</v>
      </c>
    </row>
    <row r="240" spans="1:11" s="60" customFormat="1" ht="26.5" customHeight="1">
      <c r="A240" s="53">
        <f t="shared" si="3"/>
        <v>237</v>
      </c>
      <c r="B240" s="3" t="s">
        <v>15</v>
      </c>
      <c r="C240" s="50" t="s">
        <v>833</v>
      </c>
      <c r="D240" s="50" t="s">
        <v>517</v>
      </c>
      <c r="E240" s="50" t="s">
        <v>507</v>
      </c>
      <c r="F240" s="50">
        <v>3001596</v>
      </c>
      <c r="G240" s="50" t="s">
        <v>508</v>
      </c>
      <c r="H240" s="53" t="s">
        <v>43</v>
      </c>
      <c r="I240" s="50">
        <v>0.01</v>
      </c>
      <c r="J240" s="50"/>
      <c r="K240" s="54" t="s">
        <v>793</v>
      </c>
    </row>
    <row r="241" spans="1:11" s="60" customFormat="1" ht="26.5" customHeight="1">
      <c r="A241" s="53">
        <f t="shared" si="3"/>
        <v>238</v>
      </c>
      <c r="B241" s="3" t="s">
        <v>15</v>
      </c>
      <c r="C241" s="50" t="s">
        <v>833</v>
      </c>
      <c r="D241" s="50" t="s">
        <v>518</v>
      </c>
      <c r="E241" s="50" t="s">
        <v>519</v>
      </c>
      <c r="F241" s="50">
        <v>3001601</v>
      </c>
      <c r="G241" s="50" t="s">
        <v>500</v>
      </c>
      <c r="H241" s="53" t="s">
        <v>43</v>
      </c>
      <c r="I241" s="50">
        <v>0.01</v>
      </c>
      <c r="J241" s="50"/>
      <c r="K241" s="54" t="s">
        <v>793</v>
      </c>
    </row>
    <row r="242" spans="1:11" s="60" customFormat="1" ht="26.5" customHeight="1">
      <c r="A242" s="53">
        <f t="shared" si="3"/>
        <v>239</v>
      </c>
      <c r="B242" s="3" t="s">
        <v>15</v>
      </c>
      <c r="C242" s="50" t="s">
        <v>833</v>
      </c>
      <c r="D242" s="50" t="s">
        <v>520</v>
      </c>
      <c r="E242" s="50" t="s">
        <v>519</v>
      </c>
      <c r="F242" s="50">
        <v>3001602</v>
      </c>
      <c r="G242" s="50" t="s">
        <v>500</v>
      </c>
      <c r="H242" s="53" t="s">
        <v>43</v>
      </c>
      <c r="I242" s="50">
        <v>0.05</v>
      </c>
      <c r="J242" s="50"/>
      <c r="K242" s="54" t="s">
        <v>793</v>
      </c>
    </row>
    <row r="243" spans="1:11" s="60" customFormat="1" ht="26.5" customHeight="1">
      <c r="A243" s="53">
        <f t="shared" si="3"/>
        <v>240</v>
      </c>
      <c r="B243" s="3" t="s">
        <v>15</v>
      </c>
      <c r="C243" s="50" t="s">
        <v>833</v>
      </c>
      <c r="D243" s="50" t="s">
        <v>521</v>
      </c>
      <c r="E243" s="50" t="s">
        <v>519</v>
      </c>
      <c r="F243" s="50">
        <v>3001603</v>
      </c>
      <c r="G243" s="50" t="s">
        <v>500</v>
      </c>
      <c r="H243" s="53" t="s">
        <v>43</v>
      </c>
      <c r="I243" s="50">
        <v>0.05</v>
      </c>
      <c r="J243" s="50"/>
      <c r="K243" s="54" t="s">
        <v>793</v>
      </c>
    </row>
    <row r="244" spans="1:11" s="60" customFormat="1" ht="26.5" customHeight="1">
      <c r="A244" s="53">
        <f t="shared" si="3"/>
        <v>241</v>
      </c>
      <c r="B244" s="3" t="s">
        <v>15</v>
      </c>
      <c r="C244" s="50" t="s">
        <v>833</v>
      </c>
      <c r="D244" s="50" t="s">
        <v>522</v>
      </c>
      <c r="E244" s="50" t="s">
        <v>519</v>
      </c>
      <c r="F244" s="50">
        <v>3001612</v>
      </c>
      <c r="G244" s="50" t="s">
        <v>523</v>
      </c>
      <c r="H244" s="53" t="s">
        <v>43</v>
      </c>
      <c r="I244" s="50">
        <v>0.05</v>
      </c>
      <c r="J244" s="50"/>
      <c r="K244" s="54" t="s">
        <v>793</v>
      </c>
    </row>
    <row r="245" spans="1:11" s="60" customFormat="1" ht="26.5" customHeight="1">
      <c r="A245" s="53">
        <f t="shared" si="3"/>
        <v>242</v>
      </c>
      <c r="B245" s="3" t="s">
        <v>15</v>
      </c>
      <c r="C245" s="50" t="s">
        <v>833</v>
      </c>
      <c r="D245" s="50" t="s">
        <v>524</v>
      </c>
      <c r="E245" s="50" t="s">
        <v>507</v>
      </c>
      <c r="F245" s="50">
        <v>3001613</v>
      </c>
      <c r="G245" s="50" t="s">
        <v>508</v>
      </c>
      <c r="H245" s="53" t="s">
        <v>43</v>
      </c>
      <c r="I245" s="50">
        <v>0.05</v>
      </c>
      <c r="J245" s="50"/>
      <c r="K245" s="54" t="s">
        <v>793</v>
      </c>
    </row>
    <row r="246" spans="1:11" s="60" customFormat="1" ht="26.5" customHeight="1">
      <c r="A246" s="53">
        <f t="shared" si="3"/>
        <v>243</v>
      </c>
      <c r="B246" s="3" t="s">
        <v>15</v>
      </c>
      <c r="C246" s="50" t="s">
        <v>833</v>
      </c>
      <c r="D246" s="50" t="s">
        <v>525</v>
      </c>
      <c r="E246" s="50" t="s">
        <v>507</v>
      </c>
      <c r="F246" s="50">
        <v>3001616</v>
      </c>
      <c r="G246" s="50" t="s">
        <v>526</v>
      </c>
      <c r="H246" s="53" t="s">
        <v>43</v>
      </c>
      <c r="I246" s="50">
        <v>0.01</v>
      </c>
      <c r="J246" s="50"/>
      <c r="K246" s="54" t="s">
        <v>793</v>
      </c>
    </row>
    <row r="247" spans="1:11" s="60" customFormat="1" ht="26.5" customHeight="1">
      <c r="A247" s="53">
        <f t="shared" si="3"/>
        <v>244</v>
      </c>
      <c r="B247" s="3" t="s">
        <v>15</v>
      </c>
      <c r="C247" s="50" t="s">
        <v>833</v>
      </c>
      <c r="D247" s="50" t="s">
        <v>527</v>
      </c>
      <c r="E247" s="50" t="s">
        <v>507</v>
      </c>
      <c r="F247" s="50">
        <v>3001617</v>
      </c>
      <c r="G247" s="50" t="s">
        <v>526</v>
      </c>
      <c r="H247" s="53" t="s">
        <v>43</v>
      </c>
      <c r="I247" s="50">
        <v>0.01</v>
      </c>
      <c r="J247" s="50"/>
      <c r="K247" s="54" t="s">
        <v>793</v>
      </c>
    </row>
    <row r="248" spans="1:11" s="60" customFormat="1" ht="26.5" customHeight="1">
      <c r="A248" s="53">
        <f t="shared" si="3"/>
        <v>245</v>
      </c>
      <c r="B248" s="3" t="s">
        <v>15</v>
      </c>
      <c r="C248" s="50" t="s">
        <v>833</v>
      </c>
      <c r="D248" s="50" t="s">
        <v>528</v>
      </c>
      <c r="E248" s="50" t="s">
        <v>529</v>
      </c>
      <c r="F248" s="50">
        <v>3001621</v>
      </c>
      <c r="G248" s="50" t="s">
        <v>530</v>
      </c>
      <c r="H248" s="53" t="s">
        <v>43</v>
      </c>
      <c r="I248" s="50">
        <v>0.01</v>
      </c>
      <c r="J248" s="50"/>
      <c r="K248" s="54" t="s">
        <v>793</v>
      </c>
    </row>
    <row r="249" spans="1:11" s="60" customFormat="1" ht="26.5" customHeight="1">
      <c r="A249" s="53">
        <f t="shared" si="3"/>
        <v>246</v>
      </c>
      <c r="B249" s="3" t="s">
        <v>15</v>
      </c>
      <c r="C249" s="50" t="s">
        <v>833</v>
      </c>
      <c r="D249" s="50" t="s">
        <v>531</v>
      </c>
      <c r="E249" s="50" t="s">
        <v>532</v>
      </c>
      <c r="F249" s="50">
        <v>3001628</v>
      </c>
      <c r="G249" s="50" t="s">
        <v>533</v>
      </c>
      <c r="H249" s="53" t="s">
        <v>43</v>
      </c>
      <c r="I249" s="50">
        <v>1E-3</v>
      </c>
      <c r="J249" s="50"/>
      <c r="K249" s="54" t="s">
        <v>793</v>
      </c>
    </row>
    <row r="250" spans="1:11" s="60" customFormat="1" ht="26.5" customHeight="1">
      <c r="A250" s="53">
        <f t="shared" si="3"/>
        <v>247</v>
      </c>
      <c r="B250" s="3" t="s">
        <v>15</v>
      </c>
      <c r="C250" s="50" t="s">
        <v>833</v>
      </c>
      <c r="D250" s="50" t="s">
        <v>534</v>
      </c>
      <c r="E250" s="50" t="s">
        <v>535</v>
      </c>
      <c r="F250" s="50">
        <v>3006839</v>
      </c>
      <c r="G250" s="50" t="s">
        <v>536</v>
      </c>
      <c r="H250" s="53" t="s">
        <v>43</v>
      </c>
      <c r="I250" s="50">
        <v>1E-3</v>
      </c>
      <c r="J250" s="50"/>
      <c r="K250" s="54" t="s">
        <v>793</v>
      </c>
    </row>
    <row r="251" spans="1:11" s="60" customFormat="1" ht="26.5" customHeight="1">
      <c r="A251" s="53">
        <f t="shared" si="3"/>
        <v>248</v>
      </c>
      <c r="B251" s="3" t="s">
        <v>15</v>
      </c>
      <c r="C251" s="50" t="s">
        <v>833</v>
      </c>
      <c r="D251" s="50" t="s">
        <v>537</v>
      </c>
      <c r="E251" s="50" t="s">
        <v>538</v>
      </c>
      <c r="F251" s="50">
        <v>3006849</v>
      </c>
      <c r="G251" s="50" t="s">
        <v>539</v>
      </c>
      <c r="H251" s="53" t="s">
        <v>43</v>
      </c>
      <c r="I251" s="50">
        <v>0.02</v>
      </c>
      <c r="J251" s="50"/>
      <c r="K251" s="54" t="s">
        <v>793</v>
      </c>
    </row>
    <row r="252" spans="1:11" s="60" customFormat="1" ht="26.5" customHeight="1">
      <c r="A252" s="53">
        <f t="shared" si="3"/>
        <v>249</v>
      </c>
      <c r="B252" s="3" t="s">
        <v>15</v>
      </c>
      <c r="C252" s="50" t="s">
        <v>833</v>
      </c>
      <c r="D252" s="50" t="s">
        <v>540</v>
      </c>
      <c r="E252" s="50" t="s">
        <v>538</v>
      </c>
      <c r="F252" s="50">
        <v>3006850</v>
      </c>
      <c r="G252" s="50" t="s">
        <v>539</v>
      </c>
      <c r="H252" s="53" t="s">
        <v>43</v>
      </c>
      <c r="I252" s="50">
        <v>0.05</v>
      </c>
      <c r="J252" s="50"/>
      <c r="K252" s="54" t="s">
        <v>793</v>
      </c>
    </row>
    <row r="253" spans="1:11" s="60" customFormat="1" ht="26.5" customHeight="1">
      <c r="A253" s="53">
        <f t="shared" si="3"/>
        <v>250</v>
      </c>
      <c r="B253" s="3" t="s">
        <v>15</v>
      </c>
      <c r="C253" s="50" t="s">
        <v>833</v>
      </c>
      <c r="D253" s="50" t="s">
        <v>541</v>
      </c>
      <c r="E253" s="50" t="s">
        <v>538</v>
      </c>
      <c r="F253" s="50">
        <v>3006851</v>
      </c>
      <c r="G253" s="50" t="s">
        <v>539</v>
      </c>
      <c r="H253" s="53" t="s">
        <v>43</v>
      </c>
      <c r="I253" s="50">
        <v>0.05</v>
      </c>
      <c r="J253" s="50"/>
      <c r="K253" s="54" t="s">
        <v>793</v>
      </c>
    </row>
    <row r="254" spans="1:11" s="60" customFormat="1" ht="26.5" customHeight="1">
      <c r="A254" s="53">
        <f t="shared" si="3"/>
        <v>251</v>
      </c>
      <c r="B254" s="3" t="s">
        <v>15</v>
      </c>
      <c r="C254" s="50" t="s">
        <v>833</v>
      </c>
      <c r="D254" s="50" t="s">
        <v>542</v>
      </c>
      <c r="E254" s="50" t="s">
        <v>538</v>
      </c>
      <c r="F254" s="50">
        <v>3006852</v>
      </c>
      <c r="G254" s="50" t="s">
        <v>539</v>
      </c>
      <c r="H254" s="53" t="s">
        <v>43</v>
      </c>
      <c r="I254" s="50">
        <v>0.02</v>
      </c>
      <c r="J254" s="50"/>
      <c r="K254" s="54" t="s">
        <v>793</v>
      </c>
    </row>
    <row r="255" spans="1:11" s="60" customFormat="1" ht="26.5" customHeight="1">
      <c r="A255" s="53">
        <f t="shared" si="3"/>
        <v>252</v>
      </c>
      <c r="B255" s="3" t="s">
        <v>15</v>
      </c>
      <c r="C255" s="50" t="s">
        <v>833</v>
      </c>
      <c r="D255" s="50" t="s">
        <v>543</v>
      </c>
      <c r="E255" s="50" t="s">
        <v>538</v>
      </c>
      <c r="F255" s="50">
        <v>3006853</v>
      </c>
      <c r="G255" s="50" t="s">
        <v>539</v>
      </c>
      <c r="H255" s="53" t="s">
        <v>43</v>
      </c>
      <c r="I255" s="50">
        <v>2E-3</v>
      </c>
      <c r="J255" s="50"/>
      <c r="K255" s="54" t="s">
        <v>793</v>
      </c>
    </row>
    <row r="256" spans="1:11" s="60" customFormat="1" ht="26.5" customHeight="1">
      <c r="A256" s="53">
        <f t="shared" si="3"/>
        <v>253</v>
      </c>
      <c r="B256" s="3" t="s">
        <v>15</v>
      </c>
      <c r="C256" s="50" t="s">
        <v>833</v>
      </c>
      <c r="D256" s="50" t="s">
        <v>544</v>
      </c>
      <c r="E256" s="50" t="s">
        <v>538</v>
      </c>
      <c r="F256" s="50">
        <v>3006854</v>
      </c>
      <c r="G256" s="50" t="s">
        <v>539</v>
      </c>
      <c r="H256" s="53" t="s">
        <v>43</v>
      </c>
      <c r="I256" s="50">
        <v>0.02</v>
      </c>
      <c r="J256" s="50"/>
      <c r="K256" s="54" t="s">
        <v>793</v>
      </c>
    </row>
    <row r="257" spans="1:11" s="60" customFormat="1" ht="26.5" customHeight="1">
      <c r="A257" s="53">
        <f t="shared" si="3"/>
        <v>254</v>
      </c>
      <c r="B257" s="3" t="s">
        <v>15</v>
      </c>
      <c r="C257" s="50" t="s">
        <v>833</v>
      </c>
      <c r="D257" s="50" t="s">
        <v>545</v>
      </c>
      <c r="E257" s="50" t="s">
        <v>538</v>
      </c>
      <c r="F257" s="50">
        <v>3006855</v>
      </c>
      <c r="G257" s="50" t="s">
        <v>539</v>
      </c>
      <c r="H257" s="53" t="s">
        <v>43</v>
      </c>
      <c r="I257" s="50">
        <v>0.01</v>
      </c>
      <c r="J257" s="50"/>
      <c r="K257" s="54" t="s">
        <v>793</v>
      </c>
    </row>
    <row r="258" spans="1:11" s="60" customFormat="1" ht="26.5" customHeight="1">
      <c r="A258" s="53">
        <f t="shared" si="3"/>
        <v>255</v>
      </c>
      <c r="B258" s="3" t="s">
        <v>15</v>
      </c>
      <c r="C258" s="50" t="s">
        <v>833</v>
      </c>
      <c r="D258" s="50" t="s">
        <v>546</v>
      </c>
      <c r="E258" s="50" t="s">
        <v>538</v>
      </c>
      <c r="F258" s="50">
        <v>3006856</v>
      </c>
      <c r="G258" s="50" t="s">
        <v>539</v>
      </c>
      <c r="H258" s="53" t="s">
        <v>43</v>
      </c>
      <c r="I258" s="50">
        <v>0.05</v>
      </c>
      <c r="J258" s="50"/>
      <c r="K258" s="54" t="s">
        <v>793</v>
      </c>
    </row>
    <row r="259" spans="1:11" s="60" customFormat="1" ht="26.5" customHeight="1">
      <c r="A259" s="53">
        <f t="shared" si="3"/>
        <v>256</v>
      </c>
      <c r="B259" s="3" t="s">
        <v>15</v>
      </c>
      <c r="C259" s="50" t="s">
        <v>833</v>
      </c>
      <c r="D259" s="50" t="s">
        <v>547</v>
      </c>
      <c r="E259" s="50" t="s">
        <v>538</v>
      </c>
      <c r="F259" s="50">
        <v>3006857</v>
      </c>
      <c r="G259" s="50" t="s">
        <v>539</v>
      </c>
      <c r="H259" s="53" t="s">
        <v>43</v>
      </c>
      <c r="I259" s="50">
        <v>1E-4</v>
      </c>
      <c r="J259" s="50"/>
      <c r="K259" s="54" t="s">
        <v>793</v>
      </c>
    </row>
    <row r="260" spans="1:11" s="60" customFormat="1" ht="26.5" customHeight="1">
      <c r="A260" s="53">
        <f t="shared" si="3"/>
        <v>257</v>
      </c>
      <c r="B260" s="3" t="s">
        <v>15</v>
      </c>
      <c r="C260" s="50" t="s">
        <v>833</v>
      </c>
      <c r="D260" s="50" t="s">
        <v>548</v>
      </c>
      <c r="E260" s="50" t="s">
        <v>538</v>
      </c>
      <c r="F260" s="50">
        <v>3006858</v>
      </c>
      <c r="G260" s="50" t="s">
        <v>539</v>
      </c>
      <c r="H260" s="53" t="s">
        <v>43</v>
      </c>
      <c r="I260" s="50">
        <v>1E-4</v>
      </c>
      <c r="J260" s="50"/>
      <c r="K260" s="54" t="s">
        <v>793</v>
      </c>
    </row>
    <row r="261" spans="1:11" s="60" customFormat="1" ht="26.5" customHeight="1">
      <c r="A261" s="53">
        <f t="shared" ref="A261:A312" si="4">ROW()-3</f>
        <v>258</v>
      </c>
      <c r="B261" s="3" t="s">
        <v>15</v>
      </c>
      <c r="C261" s="50" t="s">
        <v>833</v>
      </c>
      <c r="D261" s="50" t="s">
        <v>549</v>
      </c>
      <c r="E261" s="50" t="s">
        <v>550</v>
      </c>
      <c r="F261" s="50">
        <v>3006859</v>
      </c>
      <c r="G261" s="50" t="s">
        <v>539</v>
      </c>
      <c r="H261" s="53" t="s">
        <v>43</v>
      </c>
      <c r="I261" s="50">
        <v>1E-4</v>
      </c>
      <c r="J261" s="50"/>
      <c r="K261" s="54" t="s">
        <v>793</v>
      </c>
    </row>
    <row r="262" spans="1:11" s="60" customFormat="1" ht="26.5" customHeight="1">
      <c r="A262" s="53">
        <f t="shared" si="4"/>
        <v>259</v>
      </c>
      <c r="B262" s="3" t="s">
        <v>15</v>
      </c>
      <c r="C262" s="50" t="s">
        <v>833</v>
      </c>
      <c r="D262" s="50" t="s">
        <v>551</v>
      </c>
      <c r="E262" s="50" t="s">
        <v>552</v>
      </c>
      <c r="F262" s="50">
        <v>3007937</v>
      </c>
      <c r="G262" s="50" t="s">
        <v>553</v>
      </c>
      <c r="H262" s="53" t="s">
        <v>43</v>
      </c>
      <c r="I262" s="50">
        <v>1E-4</v>
      </c>
      <c r="J262" s="50"/>
      <c r="K262" s="54" t="s">
        <v>793</v>
      </c>
    </row>
    <row r="263" spans="1:11" s="60" customFormat="1" ht="26.5" customHeight="1">
      <c r="A263" s="53">
        <f t="shared" si="4"/>
        <v>260</v>
      </c>
      <c r="B263" s="3" t="s">
        <v>15</v>
      </c>
      <c r="C263" s="50" t="s">
        <v>833</v>
      </c>
      <c r="D263" s="50" t="s">
        <v>554</v>
      </c>
      <c r="E263" s="50" t="s">
        <v>555</v>
      </c>
      <c r="F263" s="50">
        <v>2005768</v>
      </c>
      <c r="G263" s="50" t="s">
        <v>556</v>
      </c>
      <c r="H263" s="53" t="s">
        <v>557</v>
      </c>
      <c r="I263" s="50">
        <v>1E-4</v>
      </c>
      <c r="J263" s="50"/>
      <c r="K263" s="54" t="s">
        <v>793</v>
      </c>
    </row>
    <row r="264" spans="1:11" s="60" customFormat="1" ht="26.5" customHeight="1">
      <c r="A264" s="53">
        <f t="shared" si="4"/>
        <v>261</v>
      </c>
      <c r="B264" s="3" t="s">
        <v>15</v>
      </c>
      <c r="C264" s="50" t="s">
        <v>833</v>
      </c>
      <c r="D264" s="50" t="s">
        <v>558</v>
      </c>
      <c r="E264" s="50" t="s">
        <v>555</v>
      </c>
      <c r="F264" s="50">
        <v>2005769</v>
      </c>
      <c r="G264" s="50" t="s">
        <v>556</v>
      </c>
      <c r="H264" s="53" t="s">
        <v>557</v>
      </c>
      <c r="I264" s="50">
        <v>1E-4</v>
      </c>
      <c r="J264" s="50"/>
      <c r="K264" s="54" t="s">
        <v>793</v>
      </c>
    </row>
    <row r="265" spans="1:11" s="60" customFormat="1" ht="26.5" customHeight="1">
      <c r="A265" s="53">
        <f t="shared" si="4"/>
        <v>262</v>
      </c>
      <c r="B265" s="3" t="s">
        <v>15</v>
      </c>
      <c r="C265" s="50" t="s">
        <v>833</v>
      </c>
      <c r="D265" s="50" t="s">
        <v>559</v>
      </c>
      <c r="E265" s="50" t="s">
        <v>560</v>
      </c>
      <c r="F265" s="50">
        <v>3001638</v>
      </c>
      <c r="G265" s="50" t="s">
        <v>561</v>
      </c>
      <c r="H265" s="53" t="s">
        <v>43</v>
      </c>
      <c r="I265" s="50">
        <v>1E-4</v>
      </c>
      <c r="J265" s="50"/>
      <c r="K265" s="54" t="s">
        <v>793</v>
      </c>
    </row>
    <row r="266" spans="1:11" s="60" customFormat="1" ht="26.5" customHeight="1">
      <c r="A266" s="53">
        <f t="shared" si="4"/>
        <v>263</v>
      </c>
      <c r="B266" s="3" t="s">
        <v>15</v>
      </c>
      <c r="C266" s="50" t="s">
        <v>833</v>
      </c>
      <c r="D266" s="50" t="s">
        <v>562</v>
      </c>
      <c r="E266" s="50" t="s">
        <v>983</v>
      </c>
      <c r="F266" s="50">
        <v>2005766</v>
      </c>
      <c r="G266" s="50" t="s">
        <v>563</v>
      </c>
      <c r="H266" s="53" t="s">
        <v>557</v>
      </c>
      <c r="I266" s="50">
        <v>1E-4</v>
      </c>
      <c r="J266" s="50"/>
      <c r="K266" s="54" t="s">
        <v>630</v>
      </c>
    </row>
    <row r="267" spans="1:11" s="60" customFormat="1" ht="26.5" customHeight="1">
      <c r="A267" s="53">
        <f t="shared" si="4"/>
        <v>264</v>
      </c>
      <c r="B267" s="3" t="s">
        <v>15</v>
      </c>
      <c r="C267" s="50" t="s">
        <v>833</v>
      </c>
      <c r="D267" s="50" t="s">
        <v>565</v>
      </c>
      <c r="E267" s="50" t="s">
        <v>566</v>
      </c>
      <c r="F267" s="50">
        <v>3001914</v>
      </c>
      <c r="G267" s="50" t="s">
        <v>566</v>
      </c>
      <c r="H267" s="53" t="s">
        <v>43</v>
      </c>
      <c r="I267" s="50">
        <v>1E-4</v>
      </c>
      <c r="J267" s="50"/>
      <c r="K267" s="54" t="s">
        <v>630</v>
      </c>
    </row>
    <row r="268" spans="1:11" s="60" customFormat="1" ht="26.5" customHeight="1">
      <c r="A268" s="53">
        <f t="shared" si="4"/>
        <v>265</v>
      </c>
      <c r="B268" s="3" t="s">
        <v>15</v>
      </c>
      <c r="C268" s="50" t="s">
        <v>833</v>
      </c>
      <c r="D268" s="50" t="s">
        <v>567</v>
      </c>
      <c r="E268" s="50" t="s">
        <v>568</v>
      </c>
      <c r="F268" s="50">
        <v>3001941</v>
      </c>
      <c r="G268" s="50" t="s">
        <v>569</v>
      </c>
      <c r="H268" s="53" t="s">
        <v>43</v>
      </c>
      <c r="I268" s="50">
        <v>1E-4</v>
      </c>
      <c r="J268" s="50"/>
      <c r="K268" s="54" t="s">
        <v>630</v>
      </c>
    </row>
    <row r="269" spans="1:11" s="60" customFormat="1" ht="26.5" customHeight="1">
      <c r="A269" s="53">
        <f t="shared" si="4"/>
        <v>266</v>
      </c>
      <c r="B269" s="3" t="s">
        <v>15</v>
      </c>
      <c r="C269" s="50" t="s">
        <v>833</v>
      </c>
      <c r="D269" s="50" t="s">
        <v>570</v>
      </c>
      <c r="E269" s="50" t="s">
        <v>571</v>
      </c>
      <c r="F269" s="50">
        <v>3001993</v>
      </c>
      <c r="G269" s="50" t="s">
        <v>984</v>
      </c>
      <c r="H269" s="53" t="s">
        <v>43</v>
      </c>
      <c r="I269" s="50">
        <v>5.0000000000000001E-3</v>
      </c>
      <c r="J269" s="50"/>
      <c r="K269" s="54" t="s">
        <v>630</v>
      </c>
    </row>
    <row r="270" spans="1:11" s="60" customFormat="1" ht="26.5" customHeight="1">
      <c r="A270" s="53">
        <f t="shared" si="4"/>
        <v>267</v>
      </c>
      <c r="B270" s="3" t="s">
        <v>15</v>
      </c>
      <c r="C270" s="50" t="s">
        <v>833</v>
      </c>
      <c r="D270" s="50" t="s">
        <v>572</v>
      </c>
      <c r="E270" s="50" t="s">
        <v>573</v>
      </c>
      <c r="F270" s="50">
        <v>3003680</v>
      </c>
      <c r="G270" s="50" t="s">
        <v>574</v>
      </c>
      <c r="H270" s="53" t="s">
        <v>43</v>
      </c>
      <c r="I270" s="50">
        <v>0.05</v>
      </c>
      <c r="J270" s="50"/>
      <c r="K270" s="54" t="s">
        <v>630</v>
      </c>
    </row>
    <row r="271" spans="1:11" s="60" customFormat="1" ht="26.5" customHeight="1">
      <c r="A271" s="53">
        <f t="shared" si="4"/>
        <v>268</v>
      </c>
      <c r="B271" s="3" t="s">
        <v>15</v>
      </c>
      <c r="C271" s="50" t="s">
        <v>833</v>
      </c>
      <c r="D271" s="50" t="s">
        <v>575</v>
      </c>
      <c r="E271" s="50" t="s">
        <v>576</v>
      </c>
      <c r="F271" s="50">
        <v>3003767</v>
      </c>
      <c r="G271" s="50" t="s">
        <v>577</v>
      </c>
      <c r="H271" s="53" t="s">
        <v>43</v>
      </c>
      <c r="I271" s="50">
        <v>0.05</v>
      </c>
      <c r="J271" s="50"/>
      <c r="K271" s="54" t="s">
        <v>630</v>
      </c>
    </row>
    <row r="272" spans="1:11" s="60" customFormat="1" ht="26.5" customHeight="1">
      <c r="A272" s="53">
        <f t="shared" si="4"/>
        <v>269</v>
      </c>
      <c r="B272" s="3" t="s">
        <v>15</v>
      </c>
      <c r="C272" s="50" t="s">
        <v>833</v>
      </c>
      <c r="D272" s="50" t="s">
        <v>578</v>
      </c>
      <c r="E272" s="50" t="s">
        <v>579</v>
      </c>
      <c r="F272" s="50">
        <v>3006841</v>
      </c>
      <c r="G272" s="50" t="s">
        <v>580</v>
      </c>
      <c r="H272" s="53" t="s">
        <v>43</v>
      </c>
      <c r="I272" s="50">
        <v>0.05</v>
      </c>
      <c r="J272" s="50"/>
      <c r="K272" s="54" t="s">
        <v>630</v>
      </c>
    </row>
    <row r="273" spans="1:11" s="60" customFormat="1" ht="26.5" customHeight="1">
      <c r="A273" s="53">
        <f t="shared" si="4"/>
        <v>270</v>
      </c>
      <c r="B273" s="3" t="s">
        <v>15</v>
      </c>
      <c r="C273" s="50" t="s">
        <v>833</v>
      </c>
      <c r="D273" s="50" t="s">
        <v>581</v>
      </c>
      <c r="E273" s="50" t="s">
        <v>582</v>
      </c>
      <c r="F273" s="50">
        <v>3006846</v>
      </c>
      <c r="G273" s="50" t="s">
        <v>583</v>
      </c>
      <c r="H273" s="53" t="s">
        <v>43</v>
      </c>
      <c r="I273" s="50">
        <v>0.05</v>
      </c>
      <c r="J273" s="50"/>
      <c r="K273" s="54" t="s">
        <v>630</v>
      </c>
    </row>
    <row r="274" spans="1:11" s="60" customFormat="1" ht="26.5" customHeight="1">
      <c r="A274" s="53">
        <f t="shared" si="4"/>
        <v>271</v>
      </c>
      <c r="B274" s="3" t="s">
        <v>15</v>
      </c>
      <c r="C274" s="50" t="s">
        <v>833</v>
      </c>
      <c r="D274" s="50" t="s">
        <v>584</v>
      </c>
      <c r="E274" s="50" t="s">
        <v>573</v>
      </c>
      <c r="F274" s="50">
        <v>3007378</v>
      </c>
      <c r="G274" s="50" t="s">
        <v>585</v>
      </c>
      <c r="H274" s="53" t="s">
        <v>43</v>
      </c>
      <c r="I274" s="50">
        <v>0.05</v>
      </c>
      <c r="J274" s="50"/>
      <c r="K274" s="54" t="s">
        <v>630</v>
      </c>
    </row>
    <row r="275" spans="1:11" s="60" customFormat="1" ht="26.5" customHeight="1">
      <c r="A275" s="53">
        <f t="shared" si="4"/>
        <v>272</v>
      </c>
      <c r="B275" s="3" t="s">
        <v>15</v>
      </c>
      <c r="C275" s="50" t="s">
        <v>833</v>
      </c>
      <c r="D275" s="50" t="s">
        <v>586</v>
      </c>
      <c r="E275" s="50" t="s">
        <v>573</v>
      </c>
      <c r="F275" s="50">
        <v>3007379</v>
      </c>
      <c r="G275" s="50" t="s">
        <v>585</v>
      </c>
      <c r="H275" s="53" t="s">
        <v>43</v>
      </c>
      <c r="I275" s="50">
        <v>0.05</v>
      </c>
      <c r="J275" s="50"/>
      <c r="K275" s="54" t="s">
        <v>630</v>
      </c>
    </row>
    <row r="276" spans="1:11" s="60" customFormat="1" ht="26.5" customHeight="1">
      <c r="A276" s="53">
        <f t="shared" si="4"/>
        <v>273</v>
      </c>
      <c r="B276" s="3" t="s">
        <v>15</v>
      </c>
      <c r="C276" s="50" t="s">
        <v>833</v>
      </c>
      <c r="D276" s="50" t="s">
        <v>587</v>
      </c>
      <c r="E276" s="50" t="s">
        <v>588</v>
      </c>
      <c r="F276" s="50">
        <v>3007933</v>
      </c>
      <c r="G276" s="50" t="s">
        <v>589</v>
      </c>
      <c r="H276" s="53" t="s">
        <v>43</v>
      </c>
      <c r="I276" s="50">
        <v>0.02</v>
      </c>
      <c r="J276" s="50"/>
      <c r="K276" s="54" t="s">
        <v>630</v>
      </c>
    </row>
    <row r="277" spans="1:11" s="60" customFormat="1" ht="26.5" customHeight="1">
      <c r="A277" s="53">
        <f t="shared" si="4"/>
        <v>274</v>
      </c>
      <c r="B277" s="3" t="s">
        <v>15</v>
      </c>
      <c r="C277" s="50" t="s">
        <v>833</v>
      </c>
      <c r="D277" s="50" t="s">
        <v>590</v>
      </c>
      <c r="E277" s="50" t="s">
        <v>591</v>
      </c>
      <c r="F277" s="50">
        <v>3007934</v>
      </c>
      <c r="G277" s="50" t="s">
        <v>592</v>
      </c>
      <c r="H277" s="53" t="s">
        <v>43</v>
      </c>
      <c r="I277" s="50">
        <v>0.05</v>
      </c>
      <c r="J277" s="50"/>
      <c r="K277" s="54" t="s">
        <v>630</v>
      </c>
    </row>
    <row r="278" spans="1:11" s="60" customFormat="1" ht="26.5" customHeight="1">
      <c r="A278" s="53">
        <f t="shared" si="4"/>
        <v>275</v>
      </c>
      <c r="B278" s="3" t="s">
        <v>15</v>
      </c>
      <c r="C278" s="50" t="s">
        <v>833</v>
      </c>
      <c r="D278" s="50" t="s">
        <v>593</v>
      </c>
      <c r="E278" s="50" t="s">
        <v>594</v>
      </c>
      <c r="F278" s="50">
        <v>3007936</v>
      </c>
      <c r="G278" s="50" t="s">
        <v>595</v>
      </c>
      <c r="H278" s="53" t="s">
        <v>43</v>
      </c>
      <c r="I278" s="50">
        <v>0.05</v>
      </c>
      <c r="J278" s="50"/>
      <c r="K278" s="54" t="s">
        <v>630</v>
      </c>
    </row>
    <row r="279" spans="1:11" s="60" customFormat="1" ht="26.5" customHeight="1">
      <c r="A279" s="53">
        <f t="shared" si="4"/>
        <v>276</v>
      </c>
      <c r="B279" s="3" t="s">
        <v>15</v>
      </c>
      <c r="C279" s="50" t="s">
        <v>833</v>
      </c>
      <c r="D279" s="50" t="s">
        <v>596</v>
      </c>
      <c r="E279" s="50" t="s">
        <v>597</v>
      </c>
      <c r="F279" s="50">
        <v>3008447</v>
      </c>
      <c r="G279" s="50" t="s">
        <v>598</v>
      </c>
      <c r="H279" s="53" t="s">
        <v>43</v>
      </c>
      <c r="I279" s="50">
        <v>0.5</v>
      </c>
      <c r="J279" s="50"/>
      <c r="K279" s="54" t="s">
        <v>630</v>
      </c>
    </row>
    <row r="280" spans="1:11" s="60" customFormat="1" ht="26.5" customHeight="1">
      <c r="A280" s="53">
        <f t="shared" si="4"/>
        <v>277</v>
      </c>
      <c r="B280" s="3" t="s">
        <v>15</v>
      </c>
      <c r="C280" s="50" t="s">
        <v>833</v>
      </c>
      <c r="D280" s="50" t="s">
        <v>599</v>
      </c>
      <c r="E280" s="50" t="s">
        <v>600</v>
      </c>
      <c r="F280" s="50">
        <v>3008449</v>
      </c>
      <c r="G280" s="50" t="s">
        <v>601</v>
      </c>
      <c r="H280" s="53" t="s">
        <v>43</v>
      </c>
      <c r="I280" s="50">
        <v>0.05</v>
      </c>
      <c r="J280" s="50"/>
      <c r="K280" s="54" t="s">
        <v>630</v>
      </c>
    </row>
    <row r="281" spans="1:11" s="60" customFormat="1" ht="26.5" customHeight="1">
      <c r="A281" s="53">
        <f t="shared" si="4"/>
        <v>278</v>
      </c>
      <c r="B281" s="3" t="s">
        <v>15</v>
      </c>
      <c r="C281" s="50" t="s">
        <v>833</v>
      </c>
      <c r="D281" s="50" t="s">
        <v>602</v>
      </c>
      <c r="E281" s="50" t="s">
        <v>603</v>
      </c>
      <c r="F281" s="50">
        <v>3008450</v>
      </c>
      <c r="G281" s="50" t="s">
        <v>604</v>
      </c>
      <c r="H281" s="53" t="s">
        <v>43</v>
      </c>
      <c r="I281" s="50">
        <v>0.01</v>
      </c>
      <c r="J281" s="50"/>
      <c r="K281" s="54" t="s">
        <v>630</v>
      </c>
    </row>
    <row r="282" spans="1:11" s="60" customFormat="1" ht="26.5" customHeight="1">
      <c r="A282" s="53">
        <f t="shared" si="4"/>
        <v>279</v>
      </c>
      <c r="B282" s="3" t="s">
        <v>15</v>
      </c>
      <c r="C282" s="50" t="s">
        <v>833</v>
      </c>
      <c r="D282" s="50" t="s">
        <v>605</v>
      </c>
      <c r="E282" s="50" t="s">
        <v>606</v>
      </c>
      <c r="F282" s="50">
        <v>3008502</v>
      </c>
      <c r="G282" s="50" t="s">
        <v>607</v>
      </c>
      <c r="H282" s="53" t="s">
        <v>43</v>
      </c>
      <c r="I282" s="50">
        <v>0.01</v>
      </c>
      <c r="J282" s="50"/>
      <c r="K282" s="54" t="s">
        <v>630</v>
      </c>
    </row>
    <row r="283" spans="1:11" s="60" customFormat="1" ht="26.5" customHeight="1">
      <c r="A283" s="53">
        <f t="shared" si="4"/>
        <v>280</v>
      </c>
      <c r="B283" s="3" t="s">
        <v>15</v>
      </c>
      <c r="C283" s="50" t="s">
        <v>833</v>
      </c>
      <c r="D283" s="50" t="s">
        <v>608</v>
      </c>
      <c r="E283" s="50" t="s">
        <v>609</v>
      </c>
      <c r="F283" s="50">
        <v>3001539</v>
      </c>
      <c r="G283" s="50" t="s">
        <v>610</v>
      </c>
      <c r="H283" s="53" t="s">
        <v>43</v>
      </c>
      <c r="I283" s="50">
        <v>0.01</v>
      </c>
      <c r="J283" s="50"/>
      <c r="K283" s="54" t="s">
        <v>631</v>
      </c>
    </row>
    <row r="284" spans="1:11" s="60" customFormat="1" ht="26.5" customHeight="1">
      <c r="A284" s="53">
        <f t="shared" si="4"/>
        <v>281</v>
      </c>
      <c r="B284" s="3" t="s">
        <v>15</v>
      </c>
      <c r="C284" s="50" t="s">
        <v>833</v>
      </c>
      <c r="D284" s="50" t="s">
        <v>611</v>
      </c>
      <c r="E284" s="50" t="s">
        <v>612</v>
      </c>
      <c r="F284" s="50">
        <v>3007297</v>
      </c>
      <c r="G284" s="50" t="s">
        <v>613</v>
      </c>
      <c r="H284" s="53" t="s">
        <v>43</v>
      </c>
      <c r="I284" s="50">
        <v>3.5</v>
      </c>
      <c r="J284" s="50"/>
      <c r="K284" s="54" t="s">
        <v>631</v>
      </c>
    </row>
    <row r="285" spans="1:11" s="60" customFormat="1" ht="26.5" customHeight="1">
      <c r="A285" s="53">
        <f t="shared" si="4"/>
        <v>282</v>
      </c>
      <c r="B285" s="3" t="s">
        <v>15</v>
      </c>
      <c r="C285" s="50" t="s">
        <v>833</v>
      </c>
      <c r="D285" s="50" t="s">
        <v>614</v>
      </c>
      <c r="E285" s="50" t="s">
        <v>615</v>
      </c>
      <c r="F285" s="50">
        <v>3007165</v>
      </c>
      <c r="G285" s="50" t="s">
        <v>616</v>
      </c>
      <c r="H285" s="53" t="s">
        <v>43</v>
      </c>
      <c r="I285" s="50">
        <v>3.5</v>
      </c>
      <c r="J285" s="50"/>
      <c r="K285" s="54" t="s">
        <v>631</v>
      </c>
    </row>
    <row r="286" spans="1:11" s="60" customFormat="1" ht="26.5" customHeight="1">
      <c r="A286" s="53">
        <f t="shared" si="4"/>
        <v>283</v>
      </c>
      <c r="B286" s="3" t="s">
        <v>15</v>
      </c>
      <c r="C286" s="50" t="s">
        <v>833</v>
      </c>
      <c r="D286" s="50" t="s">
        <v>617</v>
      </c>
      <c r="E286" s="50" t="s">
        <v>618</v>
      </c>
      <c r="F286" s="50">
        <v>3007296</v>
      </c>
      <c r="G286" s="50" t="s">
        <v>619</v>
      </c>
      <c r="H286" s="53" t="s">
        <v>43</v>
      </c>
      <c r="I286" s="50">
        <v>1</v>
      </c>
      <c r="J286" s="50"/>
      <c r="K286" s="54" t="s">
        <v>631</v>
      </c>
    </row>
    <row r="287" spans="1:11" s="60" customFormat="1" ht="26.5" customHeight="1">
      <c r="A287" s="53">
        <f t="shared" si="4"/>
        <v>284</v>
      </c>
      <c r="B287" s="3" t="s">
        <v>15</v>
      </c>
      <c r="C287" s="50" t="s">
        <v>833</v>
      </c>
      <c r="D287" s="50" t="s">
        <v>620</v>
      </c>
      <c r="E287" s="50" t="s">
        <v>985</v>
      </c>
      <c r="F287" s="50">
        <v>3001648</v>
      </c>
      <c r="G287" s="50" t="s">
        <v>621</v>
      </c>
      <c r="H287" s="53" t="s">
        <v>43</v>
      </c>
      <c r="I287" s="50">
        <v>0</v>
      </c>
      <c r="J287" s="50"/>
      <c r="K287" s="54" t="s">
        <v>631</v>
      </c>
    </row>
    <row r="288" spans="1:11" s="60" customFormat="1" ht="26.5" customHeight="1">
      <c r="A288" s="53">
        <f t="shared" si="4"/>
        <v>285</v>
      </c>
      <c r="B288" s="3" t="s">
        <v>15</v>
      </c>
      <c r="C288" s="50" t="s">
        <v>833</v>
      </c>
      <c r="D288" s="50" t="s">
        <v>622</v>
      </c>
      <c r="E288" s="50" t="s">
        <v>623</v>
      </c>
      <c r="F288" s="50">
        <v>3008453</v>
      </c>
      <c r="G288" s="50" t="s">
        <v>624</v>
      </c>
      <c r="H288" s="53" t="s">
        <v>43</v>
      </c>
      <c r="I288" s="50">
        <v>2</v>
      </c>
      <c r="J288" s="50"/>
      <c r="K288" s="54" t="s">
        <v>632</v>
      </c>
    </row>
    <row r="289" spans="1:11" s="60" customFormat="1" ht="26.5" customHeight="1">
      <c r="A289" s="53">
        <f t="shared" si="4"/>
        <v>286</v>
      </c>
      <c r="B289" s="3" t="s">
        <v>15</v>
      </c>
      <c r="C289" s="50" t="s">
        <v>833</v>
      </c>
      <c r="D289" s="50" t="s">
        <v>625</v>
      </c>
      <c r="E289" s="50" t="s">
        <v>623</v>
      </c>
      <c r="F289" s="50">
        <v>3008454</v>
      </c>
      <c r="G289" s="50" t="s">
        <v>624</v>
      </c>
      <c r="H289" s="53" t="s">
        <v>43</v>
      </c>
      <c r="I289" s="50">
        <v>2</v>
      </c>
      <c r="J289" s="50"/>
      <c r="K289" s="54" t="s">
        <v>632</v>
      </c>
    </row>
    <row r="290" spans="1:11" s="60" customFormat="1" ht="26.5" customHeight="1">
      <c r="A290" s="53">
        <f t="shared" si="4"/>
        <v>287</v>
      </c>
      <c r="B290" s="3" t="s">
        <v>15</v>
      </c>
      <c r="C290" s="50" t="s">
        <v>822</v>
      </c>
      <c r="D290" s="50" t="s">
        <v>671</v>
      </c>
      <c r="E290" s="50" t="s">
        <v>986</v>
      </c>
      <c r="F290" s="50" t="s">
        <v>679</v>
      </c>
      <c r="G290" s="50" t="s">
        <v>688</v>
      </c>
      <c r="H290" s="53" t="s">
        <v>829</v>
      </c>
      <c r="I290" s="50">
        <v>0.01</v>
      </c>
      <c r="J290" s="50"/>
      <c r="K290" s="54" t="s">
        <v>1257</v>
      </c>
    </row>
    <row r="291" spans="1:11" s="60" customFormat="1" ht="26.5" customHeight="1">
      <c r="A291" s="53">
        <f t="shared" si="4"/>
        <v>288</v>
      </c>
      <c r="B291" s="3" t="s">
        <v>15</v>
      </c>
      <c r="C291" s="50" t="s">
        <v>822</v>
      </c>
      <c r="D291" s="50" t="s">
        <v>672</v>
      </c>
      <c r="E291" s="50" t="s">
        <v>986</v>
      </c>
      <c r="F291" s="50" t="s">
        <v>680</v>
      </c>
      <c r="G291" s="50" t="s">
        <v>688</v>
      </c>
      <c r="H291" s="53" t="s">
        <v>829</v>
      </c>
      <c r="I291" s="50">
        <v>0.01</v>
      </c>
      <c r="J291" s="50"/>
      <c r="K291" s="54" t="s">
        <v>1257</v>
      </c>
    </row>
    <row r="292" spans="1:11" s="60" customFormat="1" ht="26.5" customHeight="1">
      <c r="A292" s="53">
        <f t="shared" si="4"/>
        <v>289</v>
      </c>
      <c r="B292" s="3" t="s">
        <v>15</v>
      </c>
      <c r="C292" s="50" t="s">
        <v>822</v>
      </c>
      <c r="D292" s="50" t="s">
        <v>674</v>
      </c>
      <c r="E292" s="50" t="s">
        <v>673</v>
      </c>
      <c r="F292" s="50" t="s">
        <v>681</v>
      </c>
      <c r="G292" s="50" t="s">
        <v>689</v>
      </c>
      <c r="H292" s="53" t="s">
        <v>829</v>
      </c>
      <c r="I292" s="50">
        <v>0.01</v>
      </c>
      <c r="J292" s="50"/>
      <c r="K292" s="54" t="s">
        <v>1257</v>
      </c>
    </row>
    <row r="293" spans="1:11" s="60" customFormat="1" ht="26.5" customHeight="1">
      <c r="A293" s="53">
        <f t="shared" si="4"/>
        <v>290</v>
      </c>
      <c r="B293" s="3" t="s">
        <v>15</v>
      </c>
      <c r="C293" s="50" t="s">
        <v>822</v>
      </c>
      <c r="D293" s="50" t="s">
        <v>675</v>
      </c>
      <c r="E293" s="50" t="s">
        <v>673</v>
      </c>
      <c r="F293" s="50" t="s">
        <v>682</v>
      </c>
      <c r="G293" s="50" t="s">
        <v>689</v>
      </c>
      <c r="H293" s="53" t="s">
        <v>829</v>
      </c>
      <c r="I293" s="50">
        <v>0.01</v>
      </c>
      <c r="J293" s="50"/>
      <c r="K293" s="54" t="s">
        <v>1257</v>
      </c>
    </row>
    <row r="294" spans="1:11" s="60" customFormat="1" ht="26.5" customHeight="1">
      <c r="A294" s="53">
        <f t="shared" si="4"/>
        <v>291</v>
      </c>
      <c r="B294" s="3" t="s">
        <v>15</v>
      </c>
      <c r="C294" s="50" t="s">
        <v>822</v>
      </c>
      <c r="D294" s="50" t="s">
        <v>676</v>
      </c>
      <c r="E294" s="50" t="s">
        <v>673</v>
      </c>
      <c r="F294" s="50" t="s">
        <v>683</v>
      </c>
      <c r="G294" s="50" t="s">
        <v>689</v>
      </c>
      <c r="H294" s="53" t="s">
        <v>829</v>
      </c>
      <c r="I294" s="50">
        <v>0.01</v>
      </c>
      <c r="J294" s="50"/>
      <c r="K294" s="54" t="s">
        <v>1257</v>
      </c>
    </row>
    <row r="295" spans="1:11" s="60" customFormat="1" ht="26.5" customHeight="1">
      <c r="A295" s="53">
        <f t="shared" si="4"/>
        <v>292</v>
      </c>
      <c r="B295" s="3" t="s">
        <v>15</v>
      </c>
      <c r="C295" s="50" t="s">
        <v>822</v>
      </c>
      <c r="D295" s="50" t="s">
        <v>677</v>
      </c>
      <c r="E295" s="50" t="s">
        <v>673</v>
      </c>
      <c r="F295" s="50" t="s">
        <v>684</v>
      </c>
      <c r="G295" s="50" t="s">
        <v>689</v>
      </c>
      <c r="H295" s="53" t="s">
        <v>829</v>
      </c>
      <c r="I295" s="50">
        <v>0.01</v>
      </c>
      <c r="J295" s="50"/>
      <c r="K295" s="54" t="s">
        <v>1257</v>
      </c>
    </row>
    <row r="296" spans="1:11" s="60" customFormat="1" ht="26.5" customHeight="1">
      <c r="A296" s="53">
        <f t="shared" si="4"/>
        <v>293</v>
      </c>
      <c r="B296" s="3" t="s">
        <v>15</v>
      </c>
      <c r="C296" s="50" t="s">
        <v>822</v>
      </c>
      <c r="D296" s="50" t="s">
        <v>678</v>
      </c>
      <c r="E296" s="50" t="s">
        <v>673</v>
      </c>
      <c r="F296" s="50" t="s">
        <v>685</v>
      </c>
      <c r="G296" s="50" t="s">
        <v>689</v>
      </c>
      <c r="H296" s="53" t="s">
        <v>829</v>
      </c>
      <c r="I296" s="50">
        <v>0.01</v>
      </c>
      <c r="J296" s="50"/>
      <c r="K296" s="54" t="s">
        <v>1257</v>
      </c>
    </row>
    <row r="297" spans="1:11" s="60" customFormat="1" ht="26.5" customHeight="1">
      <c r="A297" s="53">
        <f t="shared" si="4"/>
        <v>294</v>
      </c>
      <c r="B297" s="3" t="s">
        <v>15</v>
      </c>
      <c r="C297" s="50" t="s">
        <v>822</v>
      </c>
      <c r="D297" s="50" t="s">
        <v>666</v>
      </c>
      <c r="E297" s="50" t="s">
        <v>665</v>
      </c>
      <c r="F297" s="50">
        <v>2000365</v>
      </c>
      <c r="G297" s="50" t="s">
        <v>686</v>
      </c>
      <c r="H297" s="53" t="s">
        <v>829</v>
      </c>
      <c r="I297" s="50">
        <v>15</v>
      </c>
      <c r="J297" s="50"/>
      <c r="K297" s="54" t="s">
        <v>1139</v>
      </c>
    </row>
    <row r="298" spans="1:11" s="60" customFormat="1" ht="26.5" customHeight="1">
      <c r="A298" s="53">
        <f t="shared" si="4"/>
        <v>295</v>
      </c>
      <c r="B298" s="3" t="s">
        <v>15</v>
      </c>
      <c r="C298" s="50" t="s">
        <v>822</v>
      </c>
      <c r="D298" s="50" t="s">
        <v>668</v>
      </c>
      <c r="E298" s="50" t="s">
        <v>667</v>
      </c>
      <c r="F298" s="50">
        <v>2000504</v>
      </c>
      <c r="G298" s="50" t="s">
        <v>687</v>
      </c>
      <c r="H298" s="53" t="s">
        <v>829</v>
      </c>
      <c r="I298" s="50">
        <v>15</v>
      </c>
      <c r="J298" s="50"/>
      <c r="K298" s="54" t="s">
        <v>1139</v>
      </c>
    </row>
    <row r="299" spans="1:11" s="60" customFormat="1" ht="26.5" customHeight="1">
      <c r="A299" s="53">
        <f t="shared" si="4"/>
        <v>296</v>
      </c>
      <c r="B299" s="3" t="s">
        <v>15</v>
      </c>
      <c r="C299" s="50" t="s">
        <v>822</v>
      </c>
      <c r="D299" s="50" t="s">
        <v>670</v>
      </c>
      <c r="E299" s="50" t="s">
        <v>669</v>
      </c>
      <c r="F299" s="50">
        <v>2001072</v>
      </c>
      <c r="G299" s="50" t="s">
        <v>686</v>
      </c>
      <c r="H299" s="53" t="s">
        <v>829</v>
      </c>
      <c r="I299" s="50">
        <v>15</v>
      </c>
      <c r="J299" s="50"/>
      <c r="K299" s="54" t="s">
        <v>1139</v>
      </c>
    </row>
    <row r="300" spans="1:11" s="60" customFormat="1" ht="26.5" customHeight="1">
      <c r="A300" s="53">
        <f t="shared" si="4"/>
        <v>297</v>
      </c>
      <c r="B300" s="3" t="s">
        <v>15</v>
      </c>
      <c r="C300" s="50" t="s">
        <v>822</v>
      </c>
      <c r="D300" s="50" t="s">
        <v>830</v>
      </c>
      <c r="E300" s="50" t="s">
        <v>831</v>
      </c>
      <c r="F300" s="50">
        <v>2005262</v>
      </c>
      <c r="G300" s="50" t="s">
        <v>832</v>
      </c>
      <c r="H300" s="53" t="s">
        <v>829</v>
      </c>
      <c r="I300" s="50">
        <v>2</v>
      </c>
      <c r="J300" s="50"/>
      <c r="K300" s="54" t="s">
        <v>1137</v>
      </c>
    </row>
    <row r="301" spans="1:11" s="60" customFormat="1" ht="26.5" customHeight="1">
      <c r="A301" s="53">
        <f t="shared" si="4"/>
        <v>298</v>
      </c>
      <c r="B301" s="3" t="s">
        <v>15</v>
      </c>
      <c r="C301" s="50" t="s">
        <v>833</v>
      </c>
      <c r="D301" s="50" t="s">
        <v>834</v>
      </c>
      <c r="E301" s="50" t="s">
        <v>835</v>
      </c>
      <c r="F301" s="50">
        <v>3001642</v>
      </c>
      <c r="G301" s="50" t="s">
        <v>836</v>
      </c>
      <c r="H301" s="53" t="s">
        <v>43</v>
      </c>
      <c r="I301" s="50">
        <v>1</v>
      </c>
      <c r="J301" s="50"/>
      <c r="K301" s="54" t="s">
        <v>1264</v>
      </c>
    </row>
    <row r="302" spans="1:11" s="60" customFormat="1" ht="26.5" customHeight="1">
      <c r="A302" s="53">
        <f t="shared" si="4"/>
        <v>299</v>
      </c>
      <c r="B302" s="3" t="s">
        <v>15</v>
      </c>
      <c r="C302" s="50" t="s">
        <v>833</v>
      </c>
      <c r="D302" s="50" t="s">
        <v>837</v>
      </c>
      <c r="E302" s="50" t="s">
        <v>835</v>
      </c>
      <c r="F302" s="50">
        <v>3007304</v>
      </c>
      <c r="G302" s="50" t="s">
        <v>838</v>
      </c>
      <c r="H302" s="53" t="s">
        <v>43</v>
      </c>
      <c r="I302" s="50">
        <v>2</v>
      </c>
      <c r="J302" s="50"/>
      <c r="K302" s="54" t="s">
        <v>1264</v>
      </c>
    </row>
    <row r="303" spans="1:11" s="60" customFormat="1" ht="26.5" customHeight="1">
      <c r="A303" s="53">
        <f t="shared" si="4"/>
        <v>300</v>
      </c>
      <c r="B303" s="3" t="s">
        <v>15</v>
      </c>
      <c r="C303" s="50" t="s">
        <v>822</v>
      </c>
      <c r="D303" s="50" t="s">
        <v>839</v>
      </c>
      <c r="E303" s="50" t="s">
        <v>840</v>
      </c>
      <c r="F303" s="50" t="s">
        <v>841</v>
      </c>
      <c r="G303" s="50" t="s">
        <v>842</v>
      </c>
      <c r="H303" s="53" t="s">
        <v>935</v>
      </c>
      <c r="I303" s="50">
        <v>3</v>
      </c>
      <c r="J303" s="50"/>
      <c r="K303" s="54" t="s">
        <v>1138</v>
      </c>
    </row>
    <row r="304" spans="1:11" s="60" customFormat="1" ht="26.5" customHeight="1">
      <c r="A304" s="53">
        <f t="shared" si="4"/>
        <v>301</v>
      </c>
      <c r="B304" s="3" t="s">
        <v>15</v>
      </c>
      <c r="C304" s="50" t="s">
        <v>822</v>
      </c>
      <c r="D304" s="50" t="s">
        <v>843</v>
      </c>
      <c r="E304" s="50" t="s">
        <v>844</v>
      </c>
      <c r="F304" s="50">
        <v>2000729</v>
      </c>
      <c r="G304" s="50" t="s">
        <v>845</v>
      </c>
      <c r="H304" s="53" t="s">
        <v>935</v>
      </c>
      <c r="I304" s="50">
        <v>3</v>
      </c>
      <c r="J304" s="50"/>
      <c r="K304" s="54" t="s">
        <v>1138</v>
      </c>
    </row>
    <row r="305" spans="1:11" s="60" customFormat="1" ht="26.5" customHeight="1">
      <c r="A305" s="53">
        <f t="shared" si="4"/>
        <v>302</v>
      </c>
      <c r="B305" s="3" t="s">
        <v>15</v>
      </c>
      <c r="C305" s="50" t="s">
        <v>822</v>
      </c>
      <c r="D305" s="50" t="s">
        <v>846</v>
      </c>
      <c r="E305" s="50" t="s">
        <v>840</v>
      </c>
      <c r="F305" s="50">
        <v>2000733</v>
      </c>
      <c r="G305" s="50" t="s">
        <v>847</v>
      </c>
      <c r="H305" s="53" t="s">
        <v>935</v>
      </c>
      <c r="I305" s="50">
        <v>3</v>
      </c>
      <c r="J305" s="50"/>
      <c r="K305" s="54" t="s">
        <v>1138</v>
      </c>
    </row>
    <row r="306" spans="1:11" s="60" customFormat="1" ht="26.5" customHeight="1">
      <c r="A306" s="53">
        <f t="shared" si="4"/>
        <v>303</v>
      </c>
      <c r="B306" s="3" t="s">
        <v>15</v>
      </c>
      <c r="C306" s="50" t="s">
        <v>822</v>
      </c>
      <c r="D306" s="50" t="s">
        <v>848</v>
      </c>
      <c r="E306" s="50" t="s">
        <v>849</v>
      </c>
      <c r="F306" s="50">
        <v>2001558</v>
      </c>
      <c r="G306" s="50" t="s">
        <v>850</v>
      </c>
      <c r="H306" s="53" t="s">
        <v>935</v>
      </c>
      <c r="I306" s="50">
        <v>3</v>
      </c>
      <c r="J306" s="50"/>
      <c r="K306" s="54" t="s">
        <v>1138</v>
      </c>
    </row>
    <row r="307" spans="1:11" s="60" customFormat="1" ht="26.5" customHeight="1">
      <c r="A307" s="53">
        <f t="shared" si="4"/>
        <v>304</v>
      </c>
      <c r="B307" s="3" t="s">
        <v>15</v>
      </c>
      <c r="C307" s="50" t="s">
        <v>822</v>
      </c>
      <c r="D307" s="50" t="s">
        <v>851</v>
      </c>
      <c r="E307" s="50" t="s">
        <v>849</v>
      </c>
      <c r="F307" s="50">
        <v>2002213</v>
      </c>
      <c r="G307" s="50" t="s">
        <v>852</v>
      </c>
      <c r="H307" s="53" t="s">
        <v>935</v>
      </c>
      <c r="I307" s="50">
        <v>5</v>
      </c>
      <c r="J307" s="50"/>
      <c r="K307" s="54" t="s">
        <v>1138</v>
      </c>
    </row>
    <row r="308" spans="1:11" s="60" customFormat="1" ht="26.5" customHeight="1">
      <c r="A308" s="53">
        <f t="shared" si="4"/>
        <v>305</v>
      </c>
      <c r="B308" s="3" t="s">
        <v>15</v>
      </c>
      <c r="C308" s="50" t="s">
        <v>822</v>
      </c>
      <c r="D308" s="50" t="s">
        <v>1121</v>
      </c>
      <c r="E308" s="50" t="s">
        <v>1120</v>
      </c>
      <c r="F308" s="50" t="s">
        <v>1122</v>
      </c>
      <c r="G308" s="50" t="s">
        <v>1123</v>
      </c>
      <c r="H308" s="53" t="s">
        <v>988</v>
      </c>
      <c r="I308" s="50">
        <v>0.2</v>
      </c>
      <c r="J308" s="50"/>
      <c r="K308" s="54" t="s">
        <v>1258</v>
      </c>
    </row>
    <row r="309" spans="1:11" s="60" customFormat="1" ht="26.5" customHeight="1">
      <c r="A309" s="53">
        <f t="shared" si="4"/>
        <v>306</v>
      </c>
      <c r="B309" s="3" t="s">
        <v>15</v>
      </c>
      <c r="C309" s="50" t="s">
        <v>822</v>
      </c>
      <c r="D309" s="50" t="s">
        <v>1125</v>
      </c>
      <c r="E309" s="50" t="s">
        <v>1124</v>
      </c>
      <c r="F309" s="50" t="s">
        <v>1126</v>
      </c>
      <c r="G309" s="50" t="s">
        <v>1127</v>
      </c>
      <c r="H309" s="53" t="s">
        <v>829</v>
      </c>
      <c r="I309" s="50">
        <v>1</v>
      </c>
      <c r="J309" s="50"/>
      <c r="K309" s="54" t="s">
        <v>1258</v>
      </c>
    </row>
    <row r="310" spans="1:11" s="60" customFormat="1" ht="26.5" customHeight="1">
      <c r="A310" s="53">
        <f t="shared" si="4"/>
        <v>307</v>
      </c>
      <c r="B310" s="3" t="s">
        <v>15</v>
      </c>
      <c r="C310" s="50" t="s">
        <v>822</v>
      </c>
      <c r="D310" s="50" t="s">
        <v>1129</v>
      </c>
      <c r="E310" s="50" t="s">
        <v>1128</v>
      </c>
      <c r="F310" s="50" t="s">
        <v>1130</v>
      </c>
      <c r="G310" s="50" t="s">
        <v>1131</v>
      </c>
      <c r="H310" s="53" t="s">
        <v>829</v>
      </c>
      <c r="I310" s="50">
        <v>2</v>
      </c>
      <c r="J310" s="50"/>
      <c r="K310" s="54" t="s">
        <v>1258</v>
      </c>
    </row>
    <row r="311" spans="1:11" s="60" customFormat="1" ht="26.5" customHeight="1">
      <c r="A311" s="53">
        <f t="shared" si="4"/>
        <v>308</v>
      </c>
      <c r="B311" s="3" t="s">
        <v>15</v>
      </c>
      <c r="C311" s="50" t="s">
        <v>822</v>
      </c>
      <c r="D311" s="50" t="s">
        <v>1132</v>
      </c>
      <c r="E311" s="50" t="s">
        <v>1124</v>
      </c>
      <c r="F311" s="50" t="s">
        <v>1133</v>
      </c>
      <c r="G311" s="50" t="s">
        <v>1134</v>
      </c>
      <c r="H311" s="53" t="s">
        <v>829</v>
      </c>
      <c r="I311" s="50">
        <v>1</v>
      </c>
      <c r="J311" s="50"/>
      <c r="K311" s="54" t="s">
        <v>1258</v>
      </c>
    </row>
    <row r="312" spans="1:11" s="60" customFormat="1" ht="26.5" customHeight="1">
      <c r="A312" s="53">
        <f t="shared" si="4"/>
        <v>309</v>
      </c>
      <c r="B312" s="3" t="s">
        <v>15</v>
      </c>
      <c r="C312" s="50" t="s">
        <v>822</v>
      </c>
      <c r="D312" s="50" t="s">
        <v>1135</v>
      </c>
      <c r="E312" s="50" t="s">
        <v>1147</v>
      </c>
      <c r="F312" s="50">
        <v>2004654</v>
      </c>
      <c r="G312" s="50" t="s">
        <v>1136</v>
      </c>
      <c r="H312" s="53" t="s">
        <v>829</v>
      </c>
      <c r="I312" s="50">
        <v>3</v>
      </c>
      <c r="J312" s="50"/>
      <c r="K312" s="54" t="s">
        <v>1257</v>
      </c>
    </row>
  </sheetData>
  <autoFilter ref="A3:K312"/>
  <mergeCells count="1">
    <mergeCell ref="A1:K1"/>
  </mergeCells>
  <phoneticPr fontId="2" type="noConversion"/>
  <conditionalFormatting sqref="D3:D7">
    <cfRule type="duplicateValues" dxfId="230" priority="245"/>
    <cfRule type="duplicateValues" dxfId="229" priority="246"/>
    <cfRule type="duplicateValues" dxfId="228" priority="247"/>
  </conditionalFormatting>
  <conditionalFormatting sqref="D3:D7">
    <cfRule type="duplicateValues" dxfId="227" priority="248"/>
  </conditionalFormatting>
  <conditionalFormatting sqref="D4:D23">
    <cfRule type="duplicateValues" dxfId="226" priority="244"/>
  </conditionalFormatting>
  <conditionalFormatting sqref="D4:D23">
    <cfRule type="duplicateValues" dxfId="225" priority="241"/>
    <cfRule type="duplicateValues" dxfId="224" priority="242"/>
    <cfRule type="duplicateValues" dxfId="223" priority="243"/>
  </conditionalFormatting>
  <conditionalFormatting sqref="D4:D24">
    <cfRule type="duplicateValues" dxfId="222" priority="240"/>
  </conditionalFormatting>
  <conditionalFormatting sqref="D4:D24">
    <cfRule type="duplicateValues" dxfId="221" priority="237"/>
    <cfRule type="duplicateValues" dxfId="220" priority="238"/>
    <cfRule type="duplicateValues" dxfId="219" priority="239"/>
  </conditionalFormatting>
  <conditionalFormatting sqref="D25:D26">
    <cfRule type="duplicateValues" dxfId="218" priority="236"/>
  </conditionalFormatting>
  <conditionalFormatting sqref="D25:D26">
    <cfRule type="duplicateValues" dxfId="217" priority="233"/>
    <cfRule type="duplicateValues" dxfId="216" priority="234"/>
    <cfRule type="duplicateValues" dxfId="215" priority="235"/>
  </conditionalFormatting>
  <conditionalFormatting sqref="D27:D68">
    <cfRule type="duplicateValues" dxfId="214" priority="232"/>
  </conditionalFormatting>
  <conditionalFormatting sqref="D27:D68">
    <cfRule type="duplicateValues" dxfId="213" priority="229"/>
    <cfRule type="duplicateValues" dxfId="212" priority="230"/>
    <cfRule type="duplicateValues" dxfId="211" priority="231"/>
  </conditionalFormatting>
  <conditionalFormatting sqref="D69:D73">
    <cfRule type="duplicateValues" dxfId="210" priority="228"/>
  </conditionalFormatting>
  <conditionalFormatting sqref="D69:D73">
    <cfRule type="duplicateValues" dxfId="209" priority="225"/>
    <cfRule type="duplicateValues" dxfId="208" priority="226"/>
    <cfRule type="duplicateValues" dxfId="207" priority="227"/>
  </conditionalFormatting>
  <conditionalFormatting sqref="D74:D77">
    <cfRule type="duplicateValues" dxfId="206" priority="224"/>
  </conditionalFormatting>
  <conditionalFormatting sqref="D74:D77">
    <cfRule type="duplicateValues" dxfId="205" priority="221"/>
    <cfRule type="duplicateValues" dxfId="204" priority="222"/>
    <cfRule type="duplicateValues" dxfId="203" priority="223"/>
  </conditionalFormatting>
  <conditionalFormatting sqref="D78:D82">
    <cfRule type="duplicateValues" dxfId="202" priority="220"/>
  </conditionalFormatting>
  <conditionalFormatting sqref="D78:D82">
    <cfRule type="duplicateValues" dxfId="201" priority="217"/>
    <cfRule type="duplicateValues" dxfId="200" priority="218"/>
    <cfRule type="duplicateValues" dxfId="199" priority="219"/>
  </conditionalFormatting>
  <conditionalFormatting sqref="D83">
    <cfRule type="duplicateValues" dxfId="198" priority="216"/>
  </conditionalFormatting>
  <conditionalFormatting sqref="D83">
    <cfRule type="duplicateValues" dxfId="197" priority="213"/>
    <cfRule type="duplicateValues" dxfId="196" priority="214"/>
    <cfRule type="duplicateValues" dxfId="195" priority="215"/>
  </conditionalFormatting>
  <conditionalFormatting sqref="D84">
    <cfRule type="duplicateValues" dxfId="194" priority="212"/>
  </conditionalFormatting>
  <conditionalFormatting sqref="D84">
    <cfRule type="duplicateValues" dxfId="193" priority="209"/>
    <cfRule type="duplicateValues" dxfId="192" priority="210"/>
    <cfRule type="duplicateValues" dxfId="191" priority="211"/>
  </conditionalFormatting>
  <conditionalFormatting sqref="D85:D87">
    <cfRule type="duplicateValues" dxfId="190" priority="208"/>
  </conditionalFormatting>
  <conditionalFormatting sqref="D85:D87">
    <cfRule type="duplicateValues" dxfId="189" priority="205"/>
    <cfRule type="duplicateValues" dxfId="188" priority="206"/>
    <cfRule type="duplicateValues" dxfId="187" priority="207"/>
  </conditionalFormatting>
  <conditionalFormatting sqref="D4:D21">
    <cfRule type="duplicateValues" dxfId="186" priority="204"/>
  </conditionalFormatting>
  <conditionalFormatting sqref="D4:D21">
    <cfRule type="duplicateValues" dxfId="185" priority="201"/>
    <cfRule type="duplicateValues" dxfId="184" priority="202"/>
    <cfRule type="duplicateValues" dxfId="183" priority="203"/>
  </conditionalFormatting>
  <conditionalFormatting sqref="D4:D84">
    <cfRule type="duplicateValues" dxfId="182" priority="200"/>
  </conditionalFormatting>
  <conditionalFormatting sqref="D4:D84">
    <cfRule type="duplicateValues" dxfId="181" priority="197"/>
    <cfRule type="duplicateValues" dxfId="180" priority="198"/>
    <cfRule type="duplicateValues" dxfId="179" priority="199"/>
  </conditionalFormatting>
  <conditionalFormatting sqref="D85:D86">
    <cfRule type="duplicateValues" dxfId="178" priority="196"/>
  </conditionalFormatting>
  <conditionalFormatting sqref="D85:D86">
    <cfRule type="duplicateValues" dxfId="177" priority="193"/>
    <cfRule type="duplicateValues" dxfId="176" priority="194"/>
    <cfRule type="duplicateValues" dxfId="175" priority="195"/>
  </conditionalFormatting>
  <conditionalFormatting sqref="D87:D128">
    <cfRule type="duplicateValues" dxfId="174" priority="192"/>
  </conditionalFormatting>
  <conditionalFormatting sqref="D87:D128">
    <cfRule type="duplicateValues" dxfId="173" priority="189"/>
    <cfRule type="duplicateValues" dxfId="172" priority="190"/>
    <cfRule type="duplicateValues" dxfId="171" priority="191"/>
  </conditionalFormatting>
  <conditionalFormatting sqref="D129:D133">
    <cfRule type="duplicateValues" dxfId="170" priority="188"/>
  </conditionalFormatting>
  <conditionalFormatting sqref="D129:D133">
    <cfRule type="duplicateValues" dxfId="169" priority="185"/>
    <cfRule type="duplicateValues" dxfId="168" priority="186"/>
    <cfRule type="duplicateValues" dxfId="167" priority="187"/>
  </conditionalFormatting>
  <conditionalFormatting sqref="D134:D137">
    <cfRule type="duplicateValues" dxfId="166" priority="184"/>
  </conditionalFormatting>
  <conditionalFormatting sqref="D134:D137">
    <cfRule type="duplicateValues" dxfId="165" priority="181"/>
    <cfRule type="duplicateValues" dxfId="164" priority="182"/>
    <cfRule type="duplicateValues" dxfId="163" priority="183"/>
  </conditionalFormatting>
  <conditionalFormatting sqref="D138:D142">
    <cfRule type="duplicateValues" dxfId="162" priority="180"/>
  </conditionalFormatting>
  <conditionalFormatting sqref="D138:D142">
    <cfRule type="duplicateValues" dxfId="161" priority="177"/>
    <cfRule type="duplicateValues" dxfId="160" priority="178"/>
    <cfRule type="duplicateValues" dxfId="159" priority="179"/>
  </conditionalFormatting>
  <conditionalFormatting sqref="D143">
    <cfRule type="duplicateValues" dxfId="158" priority="176"/>
  </conditionalFormatting>
  <conditionalFormatting sqref="D143">
    <cfRule type="duplicateValues" dxfId="157" priority="173"/>
    <cfRule type="duplicateValues" dxfId="156" priority="174"/>
    <cfRule type="duplicateValues" dxfId="155" priority="175"/>
  </conditionalFormatting>
  <conditionalFormatting sqref="D144">
    <cfRule type="duplicateValues" dxfId="154" priority="172"/>
  </conditionalFormatting>
  <conditionalFormatting sqref="D144">
    <cfRule type="duplicateValues" dxfId="153" priority="169"/>
    <cfRule type="duplicateValues" dxfId="152" priority="170"/>
    <cfRule type="duplicateValues" dxfId="151" priority="171"/>
  </conditionalFormatting>
  <conditionalFormatting sqref="D145:D146">
    <cfRule type="duplicateValues" dxfId="150" priority="168"/>
  </conditionalFormatting>
  <conditionalFormatting sqref="D145:D146">
    <cfRule type="duplicateValues" dxfId="149" priority="165"/>
    <cfRule type="duplicateValues" dxfId="148" priority="166"/>
    <cfRule type="duplicateValues" dxfId="147" priority="167"/>
  </conditionalFormatting>
  <conditionalFormatting sqref="D147">
    <cfRule type="duplicateValues" dxfId="146" priority="164"/>
  </conditionalFormatting>
  <conditionalFormatting sqref="D147">
    <cfRule type="duplicateValues" dxfId="145" priority="161"/>
    <cfRule type="duplicateValues" dxfId="144" priority="162"/>
    <cfRule type="duplicateValues" dxfId="143" priority="163"/>
  </conditionalFormatting>
  <conditionalFormatting sqref="D148:D149">
    <cfRule type="duplicateValues" dxfId="142" priority="160"/>
  </conditionalFormatting>
  <conditionalFormatting sqref="D148:D149">
    <cfRule type="duplicateValues" dxfId="141" priority="157"/>
    <cfRule type="duplicateValues" dxfId="140" priority="158"/>
    <cfRule type="duplicateValues" dxfId="139" priority="159"/>
  </conditionalFormatting>
  <conditionalFormatting sqref="D148:D150">
    <cfRule type="duplicateValues" dxfId="138" priority="156"/>
  </conditionalFormatting>
  <conditionalFormatting sqref="D148:D150">
    <cfRule type="duplicateValues" dxfId="137" priority="153"/>
    <cfRule type="duplicateValues" dxfId="136" priority="154"/>
    <cfRule type="duplicateValues" dxfId="135" priority="155"/>
  </conditionalFormatting>
  <conditionalFormatting sqref="D151:D152">
    <cfRule type="duplicateValues" dxfId="134" priority="152"/>
  </conditionalFormatting>
  <conditionalFormatting sqref="D151:D152">
    <cfRule type="duplicateValues" dxfId="133" priority="149"/>
    <cfRule type="duplicateValues" dxfId="132" priority="150"/>
    <cfRule type="duplicateValues" dxfId="131" priority="151"/>
  </conditionalFormatting>
  <conditionalFormatting sqref="D176:D178">
    <cfRule type="duplicateValues" dxfId="130" priority="148"/>
  </conditionalFormatting>
  <conditionalFormatting sqref="D176:D178">
    <cfRule type="duplicateValues" dxfId="129" priority="145"/>
    <cfRule type="duplicateValues" dxfId="128" priority="146"/>
    <cfRule type="duplicateValues" dxfId="127" priority="147"/>
  </conditionalFormatting>
  <conditionalFormatting sqref="D176:D177">
    <cfRule type="duplicateValues" dxfId="126" priority="144"/>
  </conditionalFormatting>
  <conditionalFormatting sqref="D176:D177">
    <cfRule type="duplicateValues" dxfId="125" priority="141"/>
    <cfRule type="duplicateValues" dxfId="124" priority="142"/>
    <cfRule type="duplicateValues" dxfId="123" priority="143"/>
  </conditionalFormatting>
  <conditionalFormatting sqref="D158:D219">
    <cfRule type="duplicateValues" dxfId="122" priority="140"/>
  </conditionalFormatting>
  <conditionalFormatting sqref="D158:D219">
    <cfRule type="duplicateValues" dxfId="121" priority="137"/>
    <cfRule type="duplicateValues" dxfId="120" priority="138"/>
    <cfRule type="duplicateValues" dxfId="119" priority="139"/>
  </conditionalFormatting>
  <conditionalFormatting sqref="D4:D47">
    <cfRule type="duplicateValues" dxfId="118" priority="136"/>
  </conditionalFormatting>
  <conditionalFormatting sqref="D4:D47">
    <cfRule type="duplicateValues" dxfId="117" priority="133"/>
    <cfRule type="duplicateValues" dxfId="116" priority="134"/>
    <cfRule type="duplicateValues" dxfId="115" priority="135"/>
  </conditionalFormatting>
  <conditionalFormatting sqref="D4:D45">
    <cfRule type="duplicateValues" dxfId="114" priority="132"/>
  </conditionalFormatting>
  <conditionalFormatting sqref="D4:D45">
    <cfRule type="duplicateValues" dxfId="113" priority="129"/>
    <cfRule type="duplicateValues" dxfId="112" priority="130"/>
    <cfRule type="duplicateValues" dxfId="111" priority="131"/>
  </conditionalFormatting>
  <conditionalFormatting sqref="D4:D155">
    <cfRule type="duplicateValues" dxfId="110" priority="128"/>
  </conditionalFormatting>
  <conditionalFormatting sqref="D4:D155">
    <cfRule type="duplicateValues" dxfId="109" priority="125"/>
    <cfRule type="duplicateValues" dxfId="108" priority="126"/>
    <cfRule type="duplicateValues" dxfId="107" priority="127"/>
  </conditionalFormatting>
  <conditionalFormatting sqref="D156:D158">
    <cfRule type="duplicateValues" dxfId="106" priority="124"/>
  </conditionalFormatting>
  <conditionalFormatting sqref="D156:D158">
    <cfRule type="duplicateValues" dxfId="105" priority="121"/>
    <cfRule type="duplicateValues" dxfId="104" priority="122"/>
    <cfRule type="duplicateValues" dxfId="103" priority="123"/>
  </conditionalFormatting>
  <conditionalFormatting sqref="D156:D157">
    <cfRule type="duplicateValues" dxfId="102" priority="120"/>
  </conditionalFormatting>
  <conditionalFormatting sqref="D156:D157">
    <cfRule type="duplicateValues" dxfId="101" priority="117"/>
    <cfRule type="duplicateValues" dxfId="100" priority="118"/>
    <cfRule type="duplicateValues" dxfId="99" priority="119"/>
  </conditionalFormatting>
  <conditionalFormatting sqref="D200:D204">
    <cfRule type="duplicateValues" dxfId="98" priority="116"/>
  </conditionalFormatting>
  <conditionalFormatting sqref="D200:D204">
    <cfRule type="duplicateValues" dxfId="97" priority="113"/>
    <cfRule type="duplicateValues" dxfId="96" priority="114"/>
    <cfRule type="duplicateValues" dxfId="95" priority="115"/>
  </conditionalFormatting>
  <conditionalFormatting sqref="D205:D208">
    <cfRule type="duplicateValues" dxfId="94" priority="112"/>
  </conditionalFormatting>
  <conditionalFormatting sqref="D205:D208">
    <cfRule type="duplicateValues" dxfId="93" priority="109"/>
    <cfRule type="duplicateValues" dxfId="92" priority="110"/>
    <cfRule type="duplicateValues" dxfId="91" priority="111"/>
  </conditionalFormatting>
  <conditionalFormatting sqref="D209:D213">
    <cfRule type="duplicateValues" dxfId="90" priority="108"/>
  </conditionalFormatting>
  <conditionalFormatting sqref="D209:D213">
    <cfRule type="duplicateValues" dxfId="89" priority="105"/>
    <cfRule type="duplicateValues" dxfId="88" priority="106"/>
    <cfRule type="duplicateValues" dxfId="87" priority="107"/>
  </conditionalFormatting>
  <conditionalFormatting sqref="D214">
    <cfRule type="duplicateValues" dxfId="86" priority="104"/>
  </conditionalFormatting>
  <conditionalFormatting sqref="D214">
    <cfRule type="duplicateValues" dxfId="85" priority="101"/>
    <cfRule type="duplicateValues" dxfId="84" priority="102"/>
    <cfRule type="duplicateValues" dxfId="83" priority="103"/>
  </conditionalFormatting>
  <conditionalFormatting sqref="D215">
    <cfRule type="duplicateValues" dxfId="82" priority="100"/>
  </conditionalFormatting>
  <conditionalFormatting sqref="D215">
    <cfRule type="duplicateValues" dxfId="81" priority="97"/>
    <cfRule type="duplicateValues" dxfId="80" priority="98"/>
    <cfRule type="duplicateValues" dxfId="79" priority="99"/>
  </conditionalFormatting>
  <conditionalFormatting sqref="D216:D217">
    <cfRule type="duplicateValues" dxfId="78" priority="96"/>
  </conditionalFormatting>
  <conditionalFormatting sqref="D216:D217">
    <cfRule type="duplicateValues" dxfId="77" priority="93"/>
    <cfRule type="duplicateValues" dxfId="76" priority="94"/>
    <cfRule type="duplicateValues" dxfId="75" priority="95"/>
  </conditionalFormatting>
  <conditionalFormatting sqref="D218">
    <cfRule type="duplicateValues" dxfId="74" priority="92"/>
  </conditionalFormatting>
  <conditionalFormatting sqref="D218">
    <cfRule type="duplicateValues" dxfId="73" priority="89"/>
    <cfRule type="duplicateValues" dxfId="72" priority="90"/>
    <cfRule type="duplicateValues" dxfId="71" priority="91"/>
  </conditionalFormatting>
  <conditionalFormatting sqref="D219:D220">
    <cfRule type="duplicateValues" dxfId="70" priority="88"/>
  </conditionalFormatting>
  <conditionalFormatting sqref="D219:D220">
    <cfRule type="duplicateValues" dxfId="69" priority="85"/>
    <cfRule type="duplicateValues" dxfId="68" priority="86"/>
    <cfRule type="duplicateValues" dxfId="67" priority="87"/>
  </conditionalFormatting>
  <conditionalFormatting sqref="D219:D221">
    <cfRule type="duplicateValues" dxfId="66" priority="84"/>
  </conditionalFormatting>
  <conditionalFormatting sqref="D219:D221">
    <cfRule type="duplicateValues" dxfId="65" priority="81"/>
    <cfRule type="duplicateValues" dxfId="64" priority="82"/>
    <cfRule type="duplicateValues" dxfId="63" priority="83"/>
  </conditionalFormatting>
  <conditionalFormatting sqref="D222:D223">
    <cfRule type="duplicateValues" dxfId="62" priority="80"/>
  </conditionalFormatting>
  <conditionalFormatting sqref="D222:D223">
    <cfRule type="duplicateValues" dxfId="61" priority="77"/>
    <cfRule type="duplicateValues" dxfId="60" priority="78"/>
    <cfRule type="duplicateValues" dxfId="59" priority="79"/>
  </conditionalFormatting>
  <conditionalFormatting sqref="D220:D223">
    <cfRule type="duplicateValues" dxfId="58" priority="249"/>
  </conditionalFormatting>
  <conditionalFormatting sqref="D220:D223">
    <cfRule type="duplicateValues" dxfId="57" priority="250"/>
    <cfRule type="duplicateValues" dxfId="56" priority="251"/>
    <cfRule type="duplicateValues" dxfId="55" priority="252"/>
  </conditionalFormatting>
  <conditionalFormatting sqref="D224">
    <cfRule type="duplicateValues" dxfId="54" priority="76"/>
  </conditionalFormatting>
  <conditionalFormatting sqref="D224">
    <cfRule type="duplicateValues" dxfId="53" priority="73"/>
    <cfRule type="duplicateValues" dxfId="52" priority="74"/>
    <cfRule type="duplicateValues" dxfId="51" priority="75"/>
  </conditionalFormatting>
  <conditionalFormatting sqref="D229:D265">
    <cfRule type="duplicateValues" dxfId="50" priority="69"/>
  </conditionalFormatting>
  <conditionalFormatting sqref="D229:D265">
    <cfRule type="duplicateValues" dxfId="49" priority="70"/>
    <cfRule type="duplicateValues" dxfId="48" priority="71"/>
    <cfRule type="duplicateValues" dxfId="47" priority="72"/>
  </conditionalFormatting>
  <conditionalFormatting sqref="D266:D282">
    <cfRule type="duplicateValues" dxfId="46" priority="65"/>
  </conditionalFormatting>
  <conditionalFormatting sqref="D266:D282">
    <cfRule type="duplicateValues" dxfId="45" priority="66"/>
    <cfRule type="duplicateValues" dxfId="44" priority="67"/>
    <cfRule type="duplicateValues" dxfId="43" priority="68"/>
  </conditionalFormatting>
  <conditionalFormatting sqref="D283:D287">
    <cfRule type="duplicateValues" dxfId="42" priority="61"/>
  </conditionalFormatting>
  <conditionalFormatting sqref="D283:D287">
    <cfRule type="duplicateValues" dxfId="41" priority="62"/>
    <cfRule type="duplicateValues" dxfId="40" priority="63"/>
    <cfRule type="duplicateValues" dxfId="39" priority="64"/>
  </conditionalFormatting>
  <conditionalFormatting sqref="D288:D289">
    <cfRule type="duplicateValues" dxfId="38" priority="57"/>
  </conditionalFormatting>
  <conditionalFormatting sqref="D288:D289">
    <cfRule type="duplicateValues" dxfId="37" priority="58"/>
    <cfRule type="duplicateValues" dxfId="36" priority="59"/>
    <cfRule type="duplicateValues" dxfId="35" priority="60"/>
  </conditionalFormatting>
  <conditionalFormatting sqref="D3:D289">
    <cfRule type="duplicateValues" dxfId="34" priority="253"/>
  </conditionalFormatting>
  <conditionalFormatting sqref="D290:D296">
    <cfRule type="duplicateValues" dxfId="33" priority="52"/>
  </conditionalFormatting>
  <conditionalFormatting sqref="D290:D296">
    <cfRule type="duplicateValues" dxfId="32" priority="53"/>
    <cfRule type="duplicateValues" dxfId="31" priority="54"/>
    <cfRule type="duplicateValues" dxfId="30" priority="55"/>
  </conditionalFormatting>
  <conditionalFormatting sqref="D290:D296">
    <cfRule type="duplicateValues" dxfId="29" priority="56"/>
  </conditionalFormatting>
  <conditionalFormatting sqref="D290:D296">
    <cfRule type="duplicateValues" dxfId="28" priority="51"/>
  </conditionalFormatting>
  <conditionalFormatting sqref="D297:D300">
    <cfRule type="duplicateValues" dxfId="27" priority="40"/>
  </conditionalFormatting>
  <conditionalFormatting sqref="D297:D300">
    <cfRule type="duplicateValues" dxfId="26" priority="41"/>
    <cfRule type="duplicateValues" dxfId="25" priority="42"/>
    <cfRule type="duplicateValues" dxfId="24" priority="43"/>
  </conditionalFormatting>
  <conditionalFormatting sqref="D297:D300">
    <cfRule type="duplicateValues" dxfId="23" priority="44"/>
  </conditionalFormatting>
  <conditionalFormatting sqref="D297:D300">
    <cfRule type="duplicateValues" dxfId="22" priority="39"/>
  </conditionalFormatting>
  <conditionalFormatting sqref="D301:D302">
    <cfRule type="duplicateValues" dxfId="21" priority="33"/>
  </conditionalFormatting>
  <conditionalFormatting sqref="D301:D302">
    <cfRule type="duplicateValues" dxfId="20" priority="34"/>
    <cfRule type="duplicateValues" dxfId="19" priority="35"/>
    <cfRule type="duplicateValues" dxfId="18" priority="36"/>
  </conditionalFormatting>
  <conditionalFormatting sqref="D301:D302">
    <cfRule type="duplicateValues" dxfId="17" priority="37"/>
  </conditionalFormatting>
  <conditionalFormatting sqref="D301:D302">
    <cfRule type="duplicateValues" dxfId="16" priority="32"/>
  </conditionalFormatting>
  <conditionalFormatting sqref="D301:D302">
    <cfRule type="duplicateValues" dxfId="15" priority="31"/>
  </conditionalFormatting>
  <conditionalFormatting sqref="D303:D307">
    <cfRule type="duplicateValues" dxfId="14" priority="26"/>
  </conditionalFormatting>
  <conditionalFormatting sqref="D303:D307">
    <cfRule type="duplicateValues" dxfId="13" priority="27"/>
    <cfRule type="duplicateValues" dxfId="12" priority="28"/>
    <cfRule type="duplicateValues" dxfId="11" priority="29"/>
  </conditionalFormatting>
  <conditionalFormatting sqref="D303:D307">
    <cfRule type="duplicateValues" dxfId="10" priority="30"/>
  </conditionalFormatting>
  <conditionalFormatting sqref="D303:D307">
    <cfRule type="duplicateValues" dxfId="9" priority="25"/>
  </conditionalFormatting>
  <conditionalFormatting sqref="D303:D307">
    <cfRule type="duplicateValues" dxfId="8" priority="24"/>
  </conditionalFormatting>
  <conditionalFormatting sqref="D1:D1048576">
    <cfRule type="duplicateValues" dxfId="7" priority="1"/>
  </conditionalFormatting>
  <conditionalFormatting sqref="D308:D312">
    <cfRule type="duplicateValues" dxfId="6" priority="274"/>
  </conditionalFormatting>
  <conditionalFormatting sqref="D308:D312">
    <cfRule type="duplicateValues" dxfId="5" priority="275"/>
    <cfRule type="duplicateValues" dxfId="4" priority="276"/>
    <cfRule type="duplicateValues" dxfId="3" priority="277"/>
  </conditionalFormatting>
  <conditionalFormatting sqref="D3:D300">
    <cfRule type="duplicateValues" dxfId="2" priority="278"/>
  </conditionalFormatting>
  <conditionalFormatting sqref="D3:D307">
    <cfRule type="duplicateValues" dxfId="1" priority="280"/>
  </conditionalFormatting>
  <conditionalFormatting sqref="D1:D307">
    <cfRule type="duplicateValues" dxfId="0" priority="281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F13" sqref="F13"/>
    </sheetView>
  </sheetViews>
  <sheetFormatPr defaultRowHeight="14"/>
  <cols>
    <col min="1" max="1" width="7.1640625" customWidth="1"/>
    <col min="2" max="2" width="10.9140625" customWidth="1"/>
    <col min="3" max="3" width="18.33203125" customWidth="1"/>
    <col min="7" max="7" width="9.6640625" customWidth="1"/>
  </cols>
  <sheetData>
    <row r="1" spans="1:7" ht="27" customHeight="1">
      <c r="A1" s="7" t="s">
        <v>494</v>
      </c>
      <c r="B1" s="7" t="s">
        <v>491</v>
      </c>
      <c r="C1" s="7" t="s">
        <v>492</v>
      </c>
      <c r="D1" s="7" t="s">
        <v>496</v>
      </c>
      <c r="E1" s="7" t="s">
        <v>1269</v>
      </c>
      <c r="F1" s="7" t="s">
        <v>791</v>
      </c>
      <c r="G1" s="7" t="s">
        <v>639</v>
      </c>
    </row>
    <row r="2" spans="1:7" s="1" customFormat="1" ht="25.5" customHeight="1">
      <c r="A2" s="4">
        <v>1</v>
      </c>
      <c r="B2" s="4" t="s">
        <v>483</v>
      </c>
      <c r="C2" s="4" t="s">
        <v>484</v>
      </c>
      <c r="D2" s="4">
        <v>15</v>
      </c>
      <c r="E2" s="4">
        <v>1.5</v>
      </c>
      <c r="F2" s="4" t="s">
        <v>792</v>
      </c>
      <c r="G2" s="5"/>
    </row>
    <row r="3" spans="1:7" s="1" customFormat="1" ht="25.5" customHeight="1">
      <c r="A3" s="4">
        <v>2</v>
      </c>
      <c r="B3" s="4" t="s">
        <v>482</v>
      </c>
      <c r="C3" s="4" t="s">
        <v>485</v>
      </c>
      <c r="D3" s="4">
        <v>1</v>
      </c>
      <c r="E3" s="4">
        <v>0.4</v>
      </c>
      <c r="F3" s="4" t="s">
        <v>792</v>
      </c>
      <c r="G3" s="5"/>
    </row>
    <row r="4" spans="1:7" s="1" customFormat="1" ht="25.5" customHeight="1">
      <c r="A4" s="4">
        <v>4</v>
      </c>
      <c r="B4" s="4" t="s">
        <v>486</v>
      </c>
      <c r="C4" s="4" t="s">
        <v>487</v>
      </c>
      <c r="D4" s="4">
        <v>75</v>
      </c>
      <c r="E4" s="4">
        <v>3.75</v>
      </c>
      <c r="F4" s="4" t="s">
        <v>792</v>
      </c>
      <c r="G4" s="5"/>
    </row>
    <row r="5" spans="1:7" s="1" customFormat="1" ht="25.5" customHeight="1">
      <c r="A5" s="4">
        <v>5</v>
      </c>
      <c r="B5" s="4" t="s">
        <v>488</v>
      </c>
      <c r="C5" s="4" t="s">
        <v>489</v>
      </c>
      <c r="D5" s="4">
        <v>200</v>
      </c>
      <c r="E5" s="4">
        <v>4</v>
      </c>
      <c r="F5" s="4" t="s">
        <v>792</v>
      </c>
      <c r="G5" s="5"/>
    </row>
    <row r="6" spans="1:7" s="1" customFormat="1" ht="25.5" customHeight="1">
      <c r="A6" s="4">
        <v>6</v>
      </c>
      <c r="B6" s="4" t="s">
        <v>490</v>
      </c>
      <c r="C6" s="4"/>
      <c r="D6" s="4">
        <v>40</v>
      </c>
      <c r="E6" s="4">
        <v>0.4</v>
      </c>
      <c r="F6" s="4" t="s">
        <v>792</v>
      </c>
      <c r="G6" s="5"/>
    </row>
    <row r="7" spans="1:7">
      <c r="A7" s="6"/>
      <c r="B7" s="6"/>
      <c r="C7" s="6"/>
      <c r="D7" s="6">
        <f>SUM(D2:D6)</f>
        <v>331</v>
      </c>
      <c r="E7" s="6">
        <f>SUM(E2:E6)</f>
        <v>10.050000000000001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pane ySplit="1" topLeftCell="A2" activePane="bottomLeft" state="frozen"/>
      <selection pane="bottomLeft" activeCell="K5" sqref="K5"/>
    </sheetView>
  </sheetViews>
  <sheetFormatPr defaultRowHeight="13"/>
  <cols>
    <col min="1" max="1" width="8.6640625" style="16"/>
    <col min="2" max="2" width="15" style="16" customWidth="1"/>
    <col min="3" max="3" width="9.33203125" style="16" customWidth="1"/>
    <col min="4" max="4" width="9.9140625" style="16" customWidth="1"/>
    <col min="5" max="5" width="16.4140625" style="16" customWidth="1"/>
    <col min="6" max="6" width="17.58203125" style="16" customWidth="1"/>
    <col min="7" max="16384" width="8.6640625" style="16"/>
  </cols>
  <sheetData>
    <row r="1" spans="1:6" ht="27.5" customHeight="1">
      <c r="A1" s="58" t="s">
        <v>493</v>
      </c>
      <c r="B1" s="58" t="s">
        <v>635</v>
      </c>
      <c r="C1" s="58" t="s">
        <v>637</v>
      </c>
      <c r="D1" s="58" t="s">
        <v>495</v>
      </c>
      <c r="E1" s="59" t="s">
        <v>660</v>
      </c>
      <c r="F1" s="59" t="s">
        <v>638</v>
      </c>
    </row>
    <row r="2" spans="1:6" ht="23" customHeight="1">
      <c r="A2" s="14">
        <v>1</v>
      </c>
      <c r="B2" s="14" t="s">
        <v>640</v>
      </c>
      <c r="C2" s="14" t="s">
        <v>641</v>
      </c>
      <c r="D2" s="14">
        <v>9</v>
      </c>
      <c r="E2" s="14">
        <v>18</v>
      </c>
      <c r="F2" s="14" t="s">
        <v>662</v>
      </c>
    </row>
    <row r="3" spans="1:6" ht="23" customHeight="1">
      <c r="A3" s="14">
        <v>2</v>
      </c>
      <c r="B3" s="14" t="s">
        <v>642</v>
      </c>
      <c r="C3" s="14" t="s">
        <v>643</v>
      </c>
      <c r="D3" s="14">
        <v>32</v>
      </c>
      <c r="E3" s="14">
        <v>2.56</v>
      </c>
      <c r="F3" s="14" t="s">
        <v>661</v>
      </c>
    </row>
    <row r="4" spans="1:6" ht="23" customHeight="1">
      <c r="A4" s="14">
        <v>3</v>
      </c>
      <c r="B4" s="14" t="s">
        <v>644</v>
      </c>
      <c r="C4" s="14" t="s">
        <v>645</v>
      </c>
      <c r="D4" s="14">
        <v>230</v>
      </c>
      <c r="E4" s="14">
        <v>4.6000000000000005</v>
      </c>
      <c r="F4" s="14" t="s">
        <v>662</v>
      </c>
    </row>
    <row r="5" spans="1:6" ht="23" customHeight="1">
      <c r="A5" s="14">
        <v>4</v>
      </c>
      <c r="B5" s="14" t="s">
        <v>646</v>
      </c>
      <c r="C5" s="14" t="s">
        <v>641</v>
      </c>
      <c r="D5" s="14">
        <v>2</v>
      </c>
      <c r="E5" s="14">
        <v>3</v>
      </c>
      <c r="F5" s="14" t="s">
        <v>661</v>
      </c>
    </row>
    <row r="6" spans="1:6" ht="23" customHeight="1">
      <c r="A6" s="14">
        <v>5</v>
      </c>
      <c r="B6" s="14" t="s">
        <v>647</v>
      </c>
      <c r="C6" s="14" t="s">
        <v>643</v>
      </c>
      <c r="D6" s="14">
        <v>18</v>
      </c>
      <c r="E6" s="14">
        <v>1.44</v>
      </c>
      <c r="F6" s="14" t="s">
        <v>648</v>
      </c>
    </row>
    <row r="7" spans="1:6" ht="23" customHeight="1">
      <c r="A7" s="14">
        <v>6</v>
      </c>
      <c r="B7" s="14" t="s">
        <v>649</v>
      </c>
      <c r="C7" s="14" t="s">
        <v>650</v>
      </c>
      <c r="D7" s="14">
        <v>5</v>
      </c>
      <c r="E7" s="14">
        <v>7.5</v>
      </c>
      <c r="F7" s="14" t="s">
        <v>648</v>
      </c>
    </row>
    <row r="8" spans="1:6" ht="23" customHeight="1">
      <c r="A8" s="14">
        <v>7</v>
      </c>
      <c r="B8" s="14" t="s">
        <v>651</v>
      </c>
      <c r="C8" s="14" t="s">
        <v>643</v>
      </c>
      <c r="D8" s="14">
        <v>3</v>
      </c>
      <c r="E8" s="14">
        <v>0.24</v>
      </c>
      <c r="F8" s="14" t="s">
        <v>652</v>
      </c>
    </row>
    <row r="9" spans="1:6" ht="23" customHeight="1">
      <c r="A9" s="14">
        <v>8</v>
      </c>
      <c r="B9" s="15" t="s">
        <v>653</v>
      </c>
      <c r="C9" s="14" t="s">
        <v>654</v>
      </c>
      <c r="D9" s="14">
        <v>20</v>
      </c>
      <c r="E9" s="14">
        <v>6</v>
      </c>
      <c r="F9" s="14" t="s">
        <v>655</v>
      </c>
    </row>
    <row r="10" spans="1:6" ht="23" customHeight="1">
      <c r="A10" s="14">
        <v>9</v>
      </c>
      <c r="B10" s="14" t="s">
        <v>656</v>
      </c>
      <c r="C10" s="14" t="s">
        <v>657</v>
      </c>
      <c r="D10" s="14">
        <v>20</v>
      </c>
      <c r="E10" s="14">
        <v>0.6</v>
      </c>
      <c r="F10" s="14" t="s">
        <v>652</v>
      </c>
    </row>
    <row r="11" spans="1:6" ht="23" customHeight="1">
      <c r="A11" s="14">
        <v>10</v>
      </c>
      <c r="B11" s="14" t="s">
        <v>658</v>
      </c>
      <c r="C11" s="14" t="s">
        <v>643</v>
      </c>
      <c r="D11" s="14">
        <v>3</v>
      </c>
      <c r="E11" s="14">
        <v>0.15000000000000002</v>
      </c>
      <c r="F11" s="14" t="s">
        <v>659</v>
      </c>
    </row>
    <row r="12" spans="1:6">
      <c r="D12" s="16">
        <f>SUM(D2:D11)</f>
        <v>342</v>
      </c>
      <c r="E12" s="17">
        <f>SUM(E2:E11)</f>
        <v>44.09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 activeCell="I200" sqref="I200"/>
    </sheetView>
  </sheetViews>
  <sheetFormatPr defaultColWidth="8.25" defaultRowHeight="13"/>
  <cols>
    <col min="1" max="1" width="6.1640625" style="78" customWidth="1"/>
    <col min="2" max="2" width="13.4140625" style="78" customWidth="1"/>
    <col min="3" max="3" width="14.08203125" style="78" customWidth="1"/>
    <col min="4" max="4" width="28.83203125" style="83" customWidth="1"/>
    <col min="5" max="5" width="8.08203125" style="78" customWidth="1"/>
    <col min="6" max="6" width="7" style="78" customWidth="1"/>
    <col min="7" max="7" width="10.6640625" style="78" customWidth="1"/>
    <col min="8" max="16384" width="8.25" style="78"/>
  </cols>
  <sheetData>
    <row r="1" spans="1:7" s="84" customFormat="1" ht="18" customHeight="1">
      <c r="G1" s="86">
        <f>SUBTOTAL(9,G3:G204)</f>
        <v>2845.6</v>
      </c>
    </row>
    <row r="2" spans="1:7" ht="27">
      <c r="A2" s="40" t="s">
        <v>493</v>
      </c>
      <c r="B2" s="23" t="s">
        <v>694</v>
      </c>
      <c r="C2" s="23" t="s">
        <v>1267</v>
      </c>
      <c r="D2" s="23" t="s">
        <v>1268</v>
      </c>
      <c r="E2" s="23" t="s">
        <v>495</v>
      </c>
      <c r="F2" s="23" t="s">
        <v>690</v>
      </c>
      <c r="G2" s="23" t="s">
        <v>497</v>
      </c>
    </row>
    <row r="3" spans="1:7" ht="37" customHeight="1">
      <c r="A3" s="75">
        <v>1</v>
      </c>
      <c r="B3" s="74" t="s">
        <v>1166</v>
      </c>
      <c r="C3" s="75" t="s">
        <v>696</v>
      </c>
      <c r="D3" s="80" t="s">
        <v>1168</v>
      </c>
      <c r="E3" s="75" t="s">
        <v>761</v>
      </c>
      <c r="F3" s="75" t="s">
        <v>761</v>
      </c>
      <c r="G3" s="75">
        <v>3</v>
      </c>
    </row>
    <row r="4" spans="1:7" ht="37" customHeight="1">
      <c r="A4" s="75">
        <v>2</v>
      </c>
      <c r="B4" s="74" t="s">
        <v>849</v>
      </c>
      <c r="C4" s="75" t="s">
        <v>696</v>
      </c>
      <c r="D4" s="80" t="s">
        <v>1169</v>
      </c>
      <c r="E4" s="75">
        <v>33</v>
      </c>
      <c r="F4" s="75" t="s">
        <v>699</v>
      </c>
      <c r="G4" s="75">
        <v>234</v>
      </c>
    </row>
    <row r="5" spans="1:7" ht="37" customHeight="1">
      <c r="A5" s="75">
        <v>3</v>
      </c>
      <c r="B5" s="74" t="s">
        <v>935</v>
      </c>
      <c r="C5" s="75" t="s">
        <v>696</v>
      </c>
      <c r="D5" s="80" t="s">
        <v>1170</v>
      </c>
      <c r="E5" s="75" t="s">
        <v>761</v>
      </c>
      <c r="F5" s="75" t="s">
        <v>761</v>
      </c>
      <c r="G5" s="75">
        <v>100</v>
      </c>
    </row>
    <row r="6" spans="1:7" ht="37" customHeight="1">
      <c r="A6" s="75">
        <v>4</v>
      </c>
      <c r="B6" s="74" t="s">
        <v>1171</v>
      </c>
      <c r="C6" s="75" t="s">
        <v>696</v>
      </c>
      <c r="D6" s="80" t="s">
        <v>1172</v>
      </c>
      <c r="E6" s="75">
        <v>28</v>
      </c>
      <c r="F6" s="75" t="s">
        <v>699</v>
      </c>
      <c r="G6" s="75">
        <v>1</v>
      </c>
    </row>
    <row r="7" spans="1:7" ht="37" customHeight="1">
      <c r="A7" s="75">
        <v>5</v>
      </c>
      <c r="B7" s="74" t="s">
        <v>1173</v>
      </c>
      <c r="C7" s="75" t="s">
        <v>696</v>
      </c>
      <c r="D7" s="80"/>
      <c r="E7" s="75">
        <v>2</v>
      </c>
      <c r="F7" s="75" t="s">
        <v>699</v>
      </c>
      <c r="G7" s="75">
        <v>0.1</v>
      </c>
    </row>
    <row r="8" spans="1:7" ht="37" customHeight="1">
      <c r="A8" s="75">
        <v>6</v>
      </c>
      <c r="B8" s="74" t="s">
        <v>1162</v>
      </c>
      <c r="C8" s="75" t="s">
        <v>696</v>
      </c>
      <c r="D8" s="80"/>
      <c r="E8" s="75">
        <v>5000</v>
      </c>
      <c r="F8" s="75" t="s">
        <v>645</v>
      </c>
      <c r="G8" s="75">
        <v>50</v>
      </c>
    </row>
    <row r="9" spans="1:7" ht="37" customHeight="1">
      <c r="A9" s="75">
        <v>7</v>
      </c>
      <c r="B9" s="74" t="s">
        <v>1175</v>
      </c>
      <c r="C9" s="75" t="s">
        <v>696</v>
      </c>
      <c r="D9" s="80"/>
      <c r="E9" s="75">
        <v>4</v>
      </c>
      <c r="F9" s="75" t="s">
        <v>699</v>
      </c>
      <c r="G9" s="75">
        <v>0.1</v>
      </c>
    </row>
    <row r="10" spans="1:7" ht="37" customHeight="1">
      <c r="A10" s="75">
        <v>8</v>
      </c>
      <c r="B10" s="74" t="s">
        <v>1176</v>
      </c>
      <c r="C10" s="75" t="s">
        <v>696</v>
      </c>
      <c r="D10" s="80"/>
      <c r="E10" s="75">
        <v>4</v>
      </c>
      <c r="F10" s="75" t="s">
        <v>699</v>
      </c>
      <c r="G10" s="75">
        <v>0.2</v>
      </c>
    </row>
    <row r="11" spans="1:7" ht="37" customHeight="1">
      <c r="A11" s="75">
        <v>9</v>
      </c>
      <c r="B11" s="74" t="s">
        <v>1174</v>
      </c>
      <c r="C11" s="75" t="s">
        <v>696</v>
      </c>
      <c r="D11" s="80"/>
      <c r="E11" s="75">
        <v>160</v>
      </c>
      <c r="F11" s="75" t="s">
        <v>699</v>
      </c>
      <c r="G11" s="75">
        <v>2.4</v>
      </c>
    </row>
    <row r="12" spans="1:7" ht="37" customHeight="1">
      <c r="A12" s="75">
        <v>10</v>
      </c>
      <c r="B12" s="74" t="s">
        <v>1177</v>
      </c>
      <c r="C12" s="75" t="s">
        <v>696</v>
      </c>
      <c r="D12" s="80"/>
      <c r="E12" s="75">
        <v>2</v>
      </c>
      <c r="F12" s="75" t="s">
        <v>699</v>
      </c>
      <c r="G12" s="75">
        <v>0.05</v>
      </c>
    </row>
    <row r="13" spans="1:7" ht="37" customHeight="1">
      <c r="A13" s="75">
        <v>11</v>
      </c>
      <c r="B13" s="74" t="s">
        <v>1173</v>
      </c>
      <c r="C13" s="75" t="s">
        <v>696</v>
      </c>
      <c r="D13" s="80"/>
      <c r="E13" s="75">
        <v>1</v>
      </c>
      <c r="F13" s="75" t="s">
        <v>699</v>
      </c>
      <c r="G13" s="75">
        <v>0.1</v>
      </c>
    </row>
    <row r="14" spans="1:7" ht="37" customHeight="1">
      <c r="A14" s="75">
        <v>12</v>
      </c>
      <c r="B14" s="74" t="s">
        <v>1174</v>
      </c>
      <c r="C14" s="75" t="s">
        <v>696</v>
      </c>
      <c r="D14" s="80"/>
      <c r="E14" s="75">
        <v>168</v>
      </c>
      <c r="F14" s="75" t="s">
        <v>699</v>
      </c>
      <c r="G14" s="75">
        <v>2.4</v>
      </c>
    </row>
    <row r="15" spans="1:7" ht="37" customHeight="1">
      <c r="A15" s="75">
        <v>13</v>
      </c>
      <c r="B15" s="74" t="s">
        <v>1178</v>
      </c>
      <c r="C15" s="75" t="s">
        <v>696</v>
      </c>
      <c r="D15" s="80"/>
      <c r="E15" s="75">
        <v>1</v>
      </c>
      <c r="F15" s="75" t="s">
        <v>699</v>
      </c>
      <c r="G15" s="75">
        <v>0.1</v>
      </c>
    </row>
    <row r="16" spans="1:7" ht="37" customHeight="1">
      <c r="A16" s="75">
        <v>14</v>
      </c>
      <c r="B16" s="74" t="s">
        <v>1173</v>
      </c>
      <c r="C16" s="75" t="s">
        <v>696</v>
      </c>
      <c r="D16" s="80"/>
      <c r="E16" s="75">
        <v>1</v>
      </c>
      <c r="F16" s="75" t="s">
        <v>699</v>
      </c>
      <c r="G16" s="75">
        <v>0.1</v>
      </c>
    </row>
    <row r="17" spans="1:7" ht="37" customHeight="1">
      <c r="A17" s="75">
        <v>15</v>
      </c>
      <c r="B17" s="74" t="s">
        <v>1179</v>
      </c>
      <c r="C17" s="75" t="s">
        <v>696</v>
      </c>
      <c r="D17" s="80"/>
      <c r="E17" s="75">
        <v>1</v>
      </c>
      <c r="F17" s="75" t="s">
        <v>699</v>
      </c>
      <c r="G17" s="75">
        <v>0.2</v>
      </c>
    </row>
    <row r="18" spans="1:7" ht="37" customHeight="1">
      <c r="A18" s="75">
        <v>16</v>
      </c>
      <c r="B18" s="74" t="s">
        <v>1179</v>
      </c>
      <c r="C18" s="75" t="s">
        <v>696</v>
      </c>
      <c r="D18" s="80"/>
      <c r="E18" s="75">
        <v>1</v>
      </c>
      <c r="F18" s="75" t="s">
        <v>699</v>
      </c>
      <c r="G18" s="75">
        <v>0.2</v>
      </c>
    </row>
    <row r="19" spans="1:7" ht="37" customHeight="1">
      <c r="A19" s="75">
        <v>17</v>
      </c>
      <c r="B19" s="74" t="s">
        <v>1176</v>
      </c>
      <c r="C19" s="75" t="s">
        <v>696</v>
      </c>
      <c r="D19" s="80"/>
      <c r="E19" s="75">
        <v>3</v>
      </c>
      <c r="F19" s="75" t="s">
        <v>699</v>
      </c>
      <c r="G19" s="75">
        <v>0.2</v>
      </c>
    </row>
    <row r="20" spans="1:7" ht="37" customHeight="1">
      <c r="A20" s="75">
        <v>18</v>
      </c>
      <c r="B20" s="74" t="s">
        <v>1177</v>
      </c>
      <c r="C20" s="75" t="s">
        <v>696</v>
      </c>
      <c r="D20" s="80"/>
      <c r="E20" s="75">
        <v>2</v>
      </c>
      <c r="F20" s="75" t="s">
        <v>699</v>
      </c>
      <c r="G20" s="75">
        <v>0.1</v>
      </c>
    </row>
    <row r="21" spans="1:7" ht="37" customHeight="1">
      <c r="A21" s="75">
        <v>19</v>
      </c>
      <c r="B21" s="74" t="s">
        <v>1179</v>
      </c>
      <c r="C21" s="75" t="s">
        <v>696</v>
      </c>
      <c r="D21" s="80"/>
      <c r="E21" s="75">
        <v>1</v>
      </c>
      <c r="F21" s="75" t="s">
        <v>699</v>
      </c>
      <c r="G21" s="75">
        <v>0.2</v>
      </c>
    </row>
    <row r="22" spans="1:7" ht="37" customHeight="1">
      <c r="A22" s="75">
        <v>20</v>
      </c>
      <c r="B22" s="74" t="s">
        <v>1174</v>
      </c>
      <c r="C22" s="75" t="s">
        <v>696</v>
      </c>
      <c r="D22" s="80"/>
      <c r="E22" s="75">
        <v>168</v>
      </c>
      <c r="F22" s="75" t="s">
        <v>699</v>
      </c>
      <c r="G22" s="75">
        <v>2.4</v>
      </c>
    </row>
    <row r="23" spans="1:7" ht="37" customHeight="1">
      <c r="A23" s="75">
        <v>21</v>
      </c>
      <c r="B23" s="74" t="s">
        <v>1180</v>
      </c>
      <c r="C23" s="75" t="s">
        <v>696</v>
      </c>
      <c r="D23" s="80"/>
      <c r="E23" s="75">
        <v>1</v>
      </c>
      <c r="F23" s="75" t="s">
        <v>699</v>
      </c>
      <c r="G23" s="75">
        <v>0.2</v>
      </c>
    </row>
    <row r="24" spans="1:7" ht="37" customHeight="1">
      <c r="A24" s="75">
        <v>22</v>
      </c>
      <c r="B24" s="74" t="s">
        <v>1174</v>
      </c>
      <c r="C24" s="75" t="s">
        <v>696</v>
      </c>
      <c r="D24" s="80"/>
      <c r="E24" s="75">
        <v>168</v>
      </c>
      <c r="F24" s="75" t="s">
        <v>699</v>
      </c>
      <c r="G24" s="75">
        <v>2.4</v>
      </c>
    </row>
    <row r="25" spans="1:7" ht="37" customHeight="1">
      <c r="A25" s="75">
        <v>23</v>
      </c>
      <c r="B25" s="74" t="s">
        <v>1179</v>
      </c>
      <c r="C25" s="75" t="s">
        <v>696</v>
      </c>
      <c r="D25" s="80"/>
      <c r="E25" s="75">
        <v>1</v>
      </c>
      <c r="F25" s="75" t="s">
        <v>699</v>
      </c>
      <c r="G25" s="75">
        <v>0.2</v>
      </c>
    </row>
    <row r="26" spans="1:7" ht="37" customHeight="1">
      <c r="A26" s="75">
        <v>24</v>
      </c>
      <c r="B26" s="74" t="s">
        <v>1173</v>
      </c>
      <c r="C26" s="75" t="s">
        <v>696</v>
      </c>
      <c r="D26" s="80"/>
      <c r="E26" s="75">
        <v>1</v>
      </c>
      <c r="F26" s="75" t="s">
        <v>699</v>
      </c>
      <c r="G26" s="75">
        <v>0.2</v>
      </c>
    </row>
    <row r="27" spans="1:7" ht="37" customHeight="1">
      <c r="A27" s="75">
        <v>25</v>
      </c>
      <c r="B27" s="74" t="s">
        <v>1181</v>
      </c>
      <c r="C27" s="75" t="s">
        <v>696</v>
      </c>
      <c r="D27" s="80"/>
      <c r="E27" s="75">
        <v>1</v>
      </c>
      <c r="F27" s="75" t="s">
        <v>699</v>
      </c>
      <c r="G27" s="75">
        <v>10</v>
      </c>
    </row>
    <row r="28" spans="1:7" s="79" customFormat="1" ht="37" customHeight="1">
      <c r="A28" s="75">
        <v>26</v>
      </c>
      <c r="B28" s="74" t="s">
        <v>1182</v>
      </c>
      <c r="C28" s="74" t="s">
        <v>692</v>
      </c>
      <c r="D28" s="81"/>
      <c r="E28" s="74">
        <v>2</v>
      </c>
      <c r="F28" s="74" t="s">
        <v>699</v>
      </c>
      <c r="G28" s="74">
        <v>2</v>
      </c>
    </row>
    <row r="29" spans="1:7" ht="37" customHeight="1">
      <c r="A29" s="75">
        <v>27</v>
      </c>
      <c r="B29" s="74" t="s">
        <v>1183</v>
      </c>
      <c r="C29" s="75" t="s">
        <v>696</v>
      </c>
      <c r="D29" s="80" t="s">
        <v>1184</v>
      </c>
      <c r="E29" s="75" t="s">
        <v>761</v>
      </c>
      <c r="F29" s="75" t="s">
        <v>1167</v>
      </c>
      <c r="G29" s="75">
        <v>300</v>
      </c>
    </row>
    <row r="30" spans="1:7" s="75" customFormat="1" ht="37" customHeight="1">
      <c r="A30" s="75">
        <v>28</v>
      </c>
      <c r="B30" s="74" t="s">
        <v>1185</v>
      </c>
      <c r="C30" s="75" t="s">
        <v>692</v>
      </c>
      <c r="D30" s="80"/>
      <c r="E30" s="75">
        <v>4</v>
      </c>
      <c r="F30" s="75" t="s">
        <v>699</v>
      </c>
      <c r="G30" s="75">
        <v>1</v>
      </c>
    </row>
    <row r="31" spans="1:7" ht="37" customHeight="1">
      <c r="A31" s="75">
        <v>29</v>
      </c>
      <c r="B31" s="76" t="s">
        <v>1186</v>
      </c>
      <c r="C31" s="77" t="s">
        <v>692</v>
      </c>
      <c r="D31" s="82"/>
      <c r="E31" s="77">
        <v>4</v>
      </c>
      <c r="F31" s="77" t="s">
        <v>699</v>
      </c>
      <c r="G31" s="77">
        <v>2</v>
      </c>
    </row>
    <row r="32" spans="1:7" ht="37" customHeight="1">
      <c r="A32" s="75">
        <v>30</v>
      </c>
      <c r="B32" s="74" t="s">
        <v>1187</v>
      </c>
      <c r="C32" s="77" t="s">
        <v>692</v>
      </c>
      <c r="D32" s="80"/>
      <c r="E32" s="75">
        <v>1</v>
      </c>
      <c r="F32" s="75" t="s">
        <v>699</v>
      </c>
      <c r="G32" s="75">
        <v>0.2</v>
      </c>
    </row>
    <row r="33" spans="1:7" ht="37" customHeight="1">
      <c r="A33" s="75">
        <v>31</v>
      </c>
      <c r="B33" s="74" t="s">
        <v>1188</v>
      </c>
      <c r="C33" s="77" t="s">
        <v>692</v>
      </c>
      <c r="D33" s="80"/>
      <c r="E33" s="75">
        <v>11</v>
      </c>
      <c r="F33" s="75" t="s">
        <v>699</v>
      </c>
      <c r="G33" s="75">
        <v>2</v>
      </c>
    </row>
    <row r="34" spans="1:7" ht="37" customHeight="1">
      <c r="A34" s="75">
        <v>32</v>
      </c>
      <c r="B34" s="74" t="s">
        <v>1189</v>
      </c>
      <c r="C34" s="77" t="s">
        <v>692</v>
      </c>
      <c r="D34" s="80"/>
      <c r="E34" s="75">
        <v>6</v>
      </c>
      <c r="F34" s="75" t="s">
        <v>699</v>
      </c>
      <c r="G34" s="75">
        <v>0.5</v>
      </c>
    </row>
    <row r="35" spans="1:7" ht="37" customHeight="1">
      <c r="A35" s="75">
        <v>33</v>
      </c>
      <c r="B35" s="74" t="s">
        <v>1190</v>
      </c>
      <c r="C35" s="77" t="s">
        <v>692</v>
      </c>
      <c r="D35" s="80"/>
      <c r="E35" s="75">
        <v>2</v>
      </c>
      <c r="F35" s="75" t="s">
        <v>699</v>
      </c>
      <c r="G35" s="75">
        <v>2</v>
      </c>
    </row>
    <row r="36" spans="1:7" ht="37" customHeight="1">
      <c r="A36" s="75">
        <v>34</v>
      </c>
      <c r="B36" s="74" t="s">
        <v>1191</v>
      </c>
      <c r="C36" s="77" t="s">
        <v>692</v>
      </c>
      <c r="D36" s="80"/>
      <c r="E36" s="75" t="s">
        <v>1192</v>
      </c>
      <c r="F36" s="75" t="s">
        <v>761</v>
      </c>
      <c r="G36" s="75">
        <v>1</v>
      </c>
    </row>
    <row r="37" spans="1:7" ht="37" customHeight="1">
      <c r="A37" s="75">
        <v>35</v>
      </c>
      <c r="B37" s="74" t="s">
        <v>1193</v>
      </c>
      <c r="C37" s="77" t="s">
        <v>692</v>
      </c>
      <c r="D37" s="80"/>
      <c r="E37" s="75">
        <v>1</v>
      </c>
      <c r="F37" s="75" t="s">
        <v>699</v>
      </c>
      <c r="G37" s="75">
        <v>0.5</v>
      </c>
    </row>
    <row r="38" spans="1:7" ht="37" customHeight="1">
      <c r="A38" s="75">
        <v>36</v>
      </c>
      <c r="B38" s="74" t="s">
        <v>1194</v>
      </c>
      <c r="C38" s="77" t="s">
        <v>692</v>
      </c>
      <c r="D38" s="80"/>
      <c r="E38" s="75">
        <v>5</v>
      </c>
      <c r="F38" s="75" t="s">
        <v>1195</v>
      </c>
      <c r="G38" s="75">
        <v>3</v>
      </c>
    </row>
    <row r="39" spans="1:7" ht="37" customHeight="1">
      <c r="A39" s="75">
        <v>37</v>
      </c>
      <c r="B39" s="74" t="s">
        <v>1196</v>
      </c>
      <c r="C39" s="77" t="s">
        <v>692</v>
      </c>
      <c r="D39" s="80"/>
      <c r="E39" s="75" t="s">
        <v>761</v>
      </c>
      <c r="F39" s="75" t="s">
        <v>761</v>
      </c>
      <c r="G39" s="75">
        <v>1</v>
      </c>
    </row>
    <row r="40" spans="1:7" ht="37" customHeight="1">
      <c r="A40" s="75">
        <v>38</v>
      </c>
      <c r="B40" s="74" t="s">
        <v>1197</v>
      </c>
      <c r="C40" s="77" t="s">
        <v>692</v>
      </c>
      <c r="D40" s="80"/>
      <c r="E40" s="75">
        <v>1</v>
      </c>
      <c r="F40" s="75" t="s">
        <v>699</v>
      </c>
      <c r="G40" s="75">
        <v>2</v>
      </c>
    </row>
    <row r="41" spans="1:7" ht="37" customHeight="1">
      <c r="A41" s="75">
        <v>39</v>
      </c>
      <c r="B41" s="74" t="s">
        <v>1198</v>
      </c>
      <c r="C41" s="77" t="s">
        <v>692</v>
      </c>
      <c r="D41" s="80"/>
      <c r="E41" s="75">
        <v>2</v>
      </c>
      <c r="F41" s="75" t="s">
        <v>699</v>
      </c>
      <c r="G41" s="75">
        <v>1</v>
      </c>
    </row>
    <row r="42" spans="1:7" ht="37" customHeight="1">
      <c r="A42" s="75">
        <v>40</v>
      </c>
      <c r="B42" s="74" t="s">
        <v>1199</v>
      </c>
      <c r="C42" s="77" t="s">
        <v>692</v>
      </c>
      <c r="D42" s="80"/>
      <c r="E42" s="75" t="s">
        <v>1200</v>
      </c>
      <c r="F42" s="75" t="s">
        <v>699</v>
      </c>
      <c r="G42" s="75">
        <v>0.2</v>
      </c>
    </row>
    <row r="43" spans="1:7" ht="37" customHeight="1">
      <c r="A43" s="75">
        <v>41</v>
      </c>
      <c r="B43" s="74" t="s">
        <v>905</v>
      </c>
      <c r="C43" s="77" t="s">
        <v>692</v>
      </c>
      <c r="D43" s="80"/>
      <c r="E43" s="75">
        <v>4</v>
      </c>
      <c r="F43" s="75" t="s">
        <v>699</v>
      </c>
      <c r="G43" s="75">
        <v>1.5</v>
      </c>
    </row>
    <row r="44" spans="1:7" ht="37" customHeight="1">
      <c r="A44" s="75">
        <v>42</v>
      </c>
      <c r="B44" s="74" t="s">
        <v>1201</v>
      </c>
      <c r="C44" s="77" t="s">
        <v>692</v>
      </c>
      <c r="D44" s="80"/>
      <c r="E44" s="75">
        <v>20</v>
      </c>
      <c r="F44" s="75" t="s">
        <v>699</v>
      </c>
      <c r="G44" s="75">
        <v>1</v>
      </c>
    </row>
    <row r="45" spans="1:7" ht="37" customHeight="1">
      <c r="A45" s="75">
        <v>43</v>
      </c>
      <c r="B45" s="74" t="s">
        <v>1194</v>
      </c>
      <c r="C45" s="77" t="s">
        <v>692</v>
      </c>
      <c r="D45" s="80"/>
      <c r="E45" s="75">
        <v>8</v>
      </c>
      <c r="F45" s="75" t="s">
        <v>1195</v>
      </c>
      <c r="G45" s="75">
        <v>5</v>
      </c>
    </row>
    <row r="46" spans="1:7" ht="37" customHeight="1">
      <c r="A46" s="75">
        <v>44</v>
      </c>
      <c r="B46" s="74" t="s">
        <v>1202</v>
      </c>
      <c r="C46" s="77" t="s">
        <v>692</v>
      </c>
      <c r="D46" s="80"/>
      <c r="E46" s="75">
        <v>1</v>
      </c>
      <c r="F46" s="75" t="s">
        <v>699</v>
      </c>
      <c r="G46" s="75">
        <v>10</v>
      </c>
    </row>
    <row r="47" spans="1:7" ht="37" customHeight="1">
      <c r="A47" s="75">
        <v>45</v>
      </c>
      <c r="B47" s="74" t="s">
        <v>1196</v>
      </c>
      <c r="C47" s="77" t="s">
        <v>692</v>
      </c>
      <c r="D47" s="80"/>
      <c r="E47" s="75" t="s">
        <v>1203</v>
      </c>
      <c r="F47" s="75" t="s">
        <v>761</v>
      </c>
      <c r="G47" s="75">
        <v>8</v>
      </c>
    </row>
    <row r="48" spans="1:7" ht="37" customHeight="1">
      <c r="A48" s="75">
        <v>46</v>
      </c>
      <c r="B48" s="74" t="s">
        <v>1204</v>
      </c>
      <c r="C48" s="77" t="s">
        <v>692</v>
      </c>
      <c r="D48" s="80"/>
      <c r="E48" s="75">
        <v>1</v>
      </c>
      <c r="F48" s="75" t="s">
        <v>699</v>
      </c>
      <c r="G48" s="75">
        <v>2</v>
      </c>
    </row>
    <row r="49" spans="1:7" ht="37" customHeight="1">
      <c r="A49" s="75">
        <v>47</v>
      </c>
      <c r="B49" s="74" t="s">
        <v>1205</v>
      </c>
      <c r="C49" s="77" t="s">
        <v>692</v>
      </c>
      <c r="D49" s="80"/>
      <c r="E49" s="75" t="s">
        <v>1206</v>
      </c>
      <c r="F49" s="75" t="s">
        <v>761</v>
      </c>
      <c r="G49" s="75">
        <v>6</v>
      </c>
    </row>
    <row r="50" spans="1:7" ht="37" customHeight="1">
      <c r="A50" s="75">
        <v>48</v>
      </c>
      <c r="B50" s="74" t="s">
        <v>1207</v>
      </c>
      <c r="C50" s="77" t="s">
        <v>692</v>
      </c>
      <c r="D50" s="80"/>
      <c r="E50" s="75" t="s">
        <v>1208</v>
      </c>
      <c r="F50" s="75" t="s">
        <v>761</v>
      </c>
      <c r="G50" s="75">
        <v>10</v>
      </c>
    </row>
    <row r="51" spans="1:7" ht="37" customHeight="1">
      <c r="A51" s="75">
        <v>49</v>
      </c>
      <c r="B51" s="74" t="s">
        <v>1204</v>
      </c>
      <c r="C51" s="77" t="s">
        <v>692</v>
      </c>
      <c r="D51" s="80"/>
      <c r="E51" s="75">
        <v>1</v>
      </c>
      <c r="F51" s="75" t="s">
        <v>699</v>
      </c>
      <c r="G51" s="75">
        <v>10</v>
      </c>
    </row>
    <row r="52" spans="1:7" ht="37" customHeight="1">
      <c r="A52" s="75">
        <v>50</v>
      </c>
      <c r="B52" s="74" t="s">
        <v>1209</v>
      </c>
      <c r="C52" s="77" t="s">
        <v>692</v>
      </c>
      <c r="D52" s="80"/>
      <c r="E52" s="75">
        <v>1</v>
      </c>
      <c r="F52" s="75" t="s">
        <v>699</v>
      </c>
      <c r="G52" s="75">
        <v>2</v>
      </c>
    </row>
    <row r="53" spans="1:7" ht="37" customHeight="1">
      <c r="A53" s="75">
        <v>51</v>
      </c>
      <c r="B53" s="74" t="s">
        <v>1210</v>
      </c>
      <c r="C53" s="77" t="s">
        <v>692</v>
      </c>
      <c r="D53" s="80"/>
      <c r="E53" s="75">
        <v>2</v>
      </c>
      <c r="F53" s="75" t="s">
        <v>699</v>
      </c>
      <c r="G53" s="75">
        <v>2</v>
      </c>
    </row>
    <row r="54" spans="1:7" ht="37" customHeight="1">
      <c r="A54" s="75">
        <v>52</v>
      </c>
      <c r="B54" s="74" t="s">
        <v>1204</v>
      </c>
      <c r="C54" s="77" t="s">
        <v>692</v>
      </c>
      <c r="D54" s="80"/>
      <c r="E54" s="75">
        <v>3</v>
      </c>
      <c r="F54" s="75" t="s">
        <v>699</v>
      </c>
      <c r="G54" s="75">
        <v>10</v>
      </c>
    </row>
    <row r="55" spans="1:7" ht="37" customHeight="1">
      <c r="A55" s="75">
        <v>53</v>
      </c>
      <c r="B55" s="74" t="s">
        <v>1196</v>
      </c>
      <c r="C55" s="77" t="s">
        <v>692</v>
      </c>
      <c r="D55" s="80"/>
      <c r="E55" s="75" t="s">
        <v>1211</v>
      </c>
      <c r="F55" s="75" t="s">
        <v>761</v>
      </c>
      <c r="G55" s="75">
        <v>10</v>
      </c>
    </row>
    <row r="56" spans="1:7" ht="37" customHeight="1">
      <c r="A56" s="75">
        <v>54</v>
      </c>
      <c r="B56" s="74" t="s">
        <v>1196</v>
      </c>
      <c r="C56" s="77" t="s">
        <v>692</v>
      </c>
      <c r="D56" s="80"/>
      <c r="E56" s="75" t="s">
        <v>1212</v>
      </c>
      <c r="F56" s="75" t="s">
        <v>761</v>
      </c>
      <c r="G56" s="75">
        <v>15</v>
      </c>
    </row>
    <row r="57" spans="1:7" ht="37" customHeight="1">
      <c r="A57" s="75">
        <v>55</v>
      </c>
      <c r="B57" s="74" t="s">
        <v>1194</v>
      </c>
      <c r="C57" s="77" t="s">
        <v>692</v>
      </c>
      <c r="D57" s="80"/>
      <c r="E57" s="75">
        <v>1</v>
      </c>
      <c r="F57" s="75" t="s">
        <v>1195</v>
      </c>
      <c r="G57" s="75">
        <v>5</v>
      </c>
    </row>
    <row r="58" spans="1:7" ht="37" customHeight="1">
      <c r="A58" s="75">
        <v>56</v>
      </c>
      <c r="B58" s="74" t="s">
        <v>1199</v>
      </c>
      <c r="C58" s="77" t="s">
        <v>692</v>
      </c>
      <c r="D58" s="80"/>
      <c r="E58" s="75" t="s">
        <v>1213</v>
      </c>
      <c r="F58" s="75" t="s">
        <v>761</v>
      </c>
      <c r="G58" s="75">
        <v>3</v>
      </c>
    </row>
    <row r="59" spans="1:7" ht="37" customHeight="1">
      <c r="A59" s="75">
        <v>57</v>
      </c>
      <c r="B59" s="74" t="s">
        <v>1214</v>
      </c>
      <c r="C59" s="77" t="s">
        <v>692</v>
      </c>
      <c r="D59" s="80"/>
      <c r="E59" s="75" t="s">
        <v>1215</v>
      </c>
      <c r="F59" s="75" t="s">
        <v>761</v>
      </c>
      <c r="G59" s="75">
        <v>10</v>
      </c>
    </row>
    <row r="60" spans="1:7" ht="37" customHeight="1">
      <c r="A60" s="75">
        <v>58</v>
      </c>
      <c r="B60" s="74" t="s">
        <v>1216</v>
      </c>
      <c r="C60" s="77" t="s">
        <v>692</v>
      </c>
      <c r="D60" s="80"/>
      <c r="E60" s="75" t="s">
        <v>1217</v>
      </c>
      <c r="F60" s="75" t="s">
        <v>761</v>
      </c>
      <c r="G60" s="75">
        <v>10</v>
      </c>
    </row>
    <row r="61" spans="1:7" ht="37" customHeight="1">
      <c r="A61" s="75">
        <v>59</v>
      </c>
      <c r="B61" s="74" t="s">
        <v>1218</v>
      </c>
      <c r="C61" s="77" t="s">
        <v>692</v>
      </c>
      <c r="D61" s="80"/>
      <c r="E61" s="75">
        <v>1</v>
      </c>
      <c r="F61" s="75" t="s">
        <v>699</v>
      </c>
      <c r="G61" s="75">
        <v>1</v>
      </c>
    </row>
    <row r="62" spans="1:7" ht="37" customHeight="1">
      <c r="A62" s="75">
        <v>60</v>
      </c>
      <c r="B62" s="74" t="s">
        <v>1194</v>
      </c>
      <c r="C62" s="77" t="s">
        <v>692</v>
      </c>
      <c r="D62" s="80"/>
      <c r="E62" s="75">
        <v>5</v>
      </c>
      <c r="F62" s="75" t="s">
        <v>1195</v>
      </c>
      <c r="G62" s="75">
        <v>2</v>
      </c>
    </row>
    <row r="63" spans="1:7" ht="37" customHeight="1">
      <c r="A63" s="75">
        <v>61</v>
      </c>
      <c r="B63" s="74" t="s">
        <v>905</v>
      </c>
      <c r="C63" s="77" t="s">
        <v>692</v>
      </c>
      <c r="D63" s="80"/>
      <c r="E63" s="75">
        <v>5</v>
      </c>
      <c r="F63" s="75" t="s">
        <v>1195</v>
      </c>
      <c r="G63" s="75">
        <v>2</v>
      </c>
    </row>
    <row r="64" spans="1:7" ht="37" customHeight="1">
      <c r="A64" s="75">
        <v>62</v>
      </c>
      <c r="B64" s="74" t="s">
        <v>905</v>
      </c>
      <c r="C64" s="77" t="s">
        <v>692</v>
      </c>
      <c r="D64" s="80"/>
      <c r="E64" s="75">
        <v>2</v>
      </c>
      <c r="F64" s="75" t="s">
        <v>1195</v>
      </c>
      <c r="G64" s="75">
        <v>1</v>
      </c>
    </row>
    <row r="65" spans="1:7" ht="37" customHeight="1">
      <c r="A65" s="75">
        <v>63</v>
      </c>
      <c r="B65" s="74" t="s">
        <v>1194</v>
      </c>
      <c r="C65" s="77" t="s">
        <v>692</v>
      </c>
      <c r="D65" s="80"/>
      <c r="E65" s="75">
        <v>5</v>
      </c>
      <c r="F65" s="75" t="s">
        <v>1195</v>
      </c>
      <c r="G65" s="75">
        <v>2</v>
      </c>
    </row>
    <row r="66" spans="1:7" ht="37" customHeight="1">
      <c r="A66" s="75">
        <v>64</v>
      </c>
      <c r="B66" s="74" t="s">
        <v>1219</v>
      </c>
      <c r="C66" s="77" t="s">
        <v>692</v>
      </c>
      <c r="D66" s="80"/>
      <c r="E66" s="75">
        <v>2</v>
      </c>
      <c r="F66" s="75" t="s">
        <v>699</v>
      </c>
      <c r="G66" s="75">
        <v>1</v>
      </c>
    </row>
    <row r="67" spans="1:7" ht="37" customHeight="1">
      <c r="A67" s="75">
        <v>65</v>
      </c>
      <c r="B67" s="74" t="s">
        <v>1220</v>
      </c>
      <c r="C67" s="77" t="s">
        <v>692</v>
      </c>
      <c r="D67" s="80"/>
      <c r="E67" s="75">
        <v>1</v>
      </c>
      <c r="F67" s="75" t="s">
        <v>699</v>
      </c>
      <c r="G67" s="75">
        <v>0.1</v>
      </c>
    </row>
    <row r="68" spans="1:7" ht="37" customHeight="1">
      <c r="A68" s="75">
        <v>66</v>
      </c>
      <c r="B68" s="74" t="s">
        <v>1186</v>
      </c>
      <c r="C68" s="77" t="s">
        <v>692</v>
      </c>
      <c r="D68" s="80"/>
      <c r="E68" s="75">
        <v>1</v>
      </c>
      <c r="F68" s="75" t="s">
        <v>699</v>
      </c>
      <c r="G68" s="75">
        <v>0.5</v>
      </c>
    </row>
    <row r="69" spans="1:7" ht="37" customHeight="1">
      <c r="A69" s="75">
        <v>67</v>
      </c>
      <c r="B69" s="74" t="s">
        <v>1221</v>
      </c>
      <c r="C69" s="77" t="s">
        <v>692</v>
      </c>
      <c r="D69" s="80"/>
      <c r="E69" s="75">
        <v>1</v>
      </c>
      <c r="F69" s="75" t="s">
        <v>699</v>
      </c>
      <c r="G69" s="75">
        <v>2</v>
      </c>
    </row>
    <row r="70" spans="1:7" ht="37" customHeight="1">
      <c r="A70" s="75">
        <v>68</v>
      </c>
      <c r="B70" s="74" t="s">
        <v>1222</v>
      </c>
      <c r="C70" s="77" t="s">
        <v>692</v>
      </c>
      <c r="D70" s="80"/>
      <c r="E70" s="75" t="s">
        <v>761</v>
      </c>
      <c r="F70" s="75" t="s">
        <v>761</v>
      </c>
      <c r="G70" s="75">
        <v>1</v>
      </c>
    </row>
    <row r="71" spans="1:7" ht="37" customHeight="1">
      <c r="A71" s="75">
        <v>69</v>
      </c>
      <c r="B71" s="74" t="s">
        <v>1196</v>
      </c>
      <c r="C71" s="77" t="s">
        <v>692</v>
      </c>
      <c r="D71" s="80"/>
      <c r="E71" s="75" t="s">
        <v>761</v>
      </c>
      <c r="F71" s="75" t="s">
        <v>761</v>
      </c>
      <c r="G71" s="75">
        <v>40</v>
      </c>
    </row>
    <row r="72" spans="1:7" ht="37" customHeight="1">
      <c r="A72" s="75">
        <v>70</v>
      </c>
      <c r="B72" s="74" t="s">
        <v>1223</v>
      </c>
      <c r="C72" s="77" t="s">
        <v>692</v>
      </c>
      <c r="D72" s="80"/>
      <c r="E72" s="75">
        <v>58</v>
      </c>
      <c r="F72" s="75" t="s">
        <v>699</v>
      </c>
      <c r="G72" s="75">
        <v>30</v>
      </c>
    </row>
    <row r="73" spans="1:7" ht="37" customHeight="1">
      <c r="A73" s="75">
        <v>71</v>
      </c>
      <c r="B73" s="74" t="s">
        <v>1224</v>
      </c>
      <c r="C73" s="77" t="s">
        <v>692</v>
      </c>
      <c r="D73" s="80"/>
      <c r="E73" s="75">
        <v>42</v>
      </c>
      <c r="F73" s="75" t="s">
        <v>699</v>
      </c>
      <c r="G73" s="75">
        <v>84</v>
      </c>
    </row>
    <row r="74" spans="1:7" ht="37" customHeight="1">
      <c r="A74" s="75">
        <v>72</v>
      </c>
      <c r="B74" s="74" t="s">
        <v>1186</v>
      </c>
      <c r="C74" s="77" t="s">
        <v>692</v>
      </c>
      <c r="D74" s="80"/>
      <c r="E74" s="75">
        <v>2</v>
      </c>
      <c r="F74" s="75" t="s">
        <v>699</v>
      </c>
      <c r="G74" s="75">
        <v>1</v>
      </c>
    </row>
    <row r="75" spans="1:7" ht="37" customHeight="1">
      <c r="A75" s="75">
        <v>73</v>
      </c>
      <c r="B75" s="74" t="s">
        <v>1194</v>
      </c>
      <c r="C75" s="77" t="s">
        <v>692</v>
      </c>
      <c r="D75" s="80"/>
      <c r="E75" s="75">
        <v>2</v>
      </c>
      <c r="F75" s="75" t="s">
        <v>699</v>
      </c>
      <c r="G75" s="75">
        <v>1</v>
      </c>
    </row>
    <row r="76" spans="1:7" ht="37" customHeight="1">
      <c r="A76" s="75">
        <v>74</v>
      </c>
      <c r="B76" s="74" t="s">
        <v>1225</v>
      </c>
      <c r="C76" s="77" t="s">
        <v>692</v>
      </c>
      <c r="D76" s="80"/>
      <c r="E76" s="75">
        <v>2</v>
      </c>
      <c r="F76" s="75" t="s">
        <v>699</v>
      </c>
      <c r="G76" s="75">
        <v>4</v>
      </c>
    </row>
    <row r="77" spans="1:7" ht="37" customHeight="1">
      <c r="A77" s="75">
        <v>75</v>
      </c>
      <c r="B77" s="74" t="s">
        <v>1194</v>
      </c>
      <c r="C77" s="77" t="s">
        <v>692</v>
      </c>
      <c r="D77" s="80"/>
      <c r="E77" s="75">
        <v>3</v>
      </c>
      <c r="F77" s="75" t="s">
        <v>1195</v>
      </c>
      <c r="G77" s="75">
        <v>1</v>
      </c>
    </row>
    <row r="78" spans="1:7" ht="37" customHeight="1">
      <c r="A78" s="75">
        <v>76</v>
      </c>
      <c r="B78" s="74" t="s">
        <v>1224</v>
      </c>
      <c r="C78" s="77" t="s">
        <v>692</v>
      </c>
      <c r="D78" s="80"/>
      <c r="E78" s="75">
        <v>2</v>
      </c>
      <c r="F78" s="75" t="s">
        <v>699</v>
      </c>
      <c r="G78" s="75">
        <v>1</v>
      </c>
    </row>
    <row r="79" spans="1:7" ht="37" customHeight="1">
      <c r="A79" s="75">
        <v>77</v>
      </c>
      <c r="B79" s="74" t="s">
        <v>1226</v>
      </c>
      <c r="C79" s="77" t="s">
        <v>692</v>
      </c>
      <c r="D79" s="80"/>
      <c r="E79" s="75">
        <v>3</v>
      </c>
      <c r="F79" s="75" t="s">
        <v>699</v>
      </c>
      <c r="G79" s="75">
        <v>0.5</v>
      </c>
    </row>
    <row r="80" spans="1:7" ht="37" customHeight="1">
      <c r="A80" s="75">
        <v>78</v>
      </c>
      <c r="B80" s="74" t="s">
        <v>1176</v>
      </c>
      <c r="C80" s="77" t="s">
        <v>692</v>
      </c>
      <c r="D80" s="80"/>
      <c r="E80" s="75">
        <v>5</v>
      </c>
      <c r="F80" s="75" t="s">
        <v>699</v>
      </c>
      <c r="G80" s="75">
        <v>0.5</v>
      </c>
    </row>
    <row r="81" spans="1:7" ht="37" customHeight="1">
      <c r="A81" s="75">
        <v>79</v>
      </c>
      <c r="B81" s="74" t="s">
        <v>1176</v>
      </c>
      <c r="C81" s="77" t="s">
        <v>692</v>
      </c>
      <c r="D81" s="80"/>
      <c r="E81" s="75">
        <v>2</v>
      </c>
      <c r="F81" s="75" t="s">
        <v>699</v>
      </c>
      <c r="G81" s="75">
        <v>0.1</v>
      </c>
    </row>
    <row r="82" spans="1:7" ht="37" customHeight="1">
      <c r="A82" s="75">
        <v>80</v>
      </c>
      <c r="B82" s="74" t="s">
        <v>1176</v>
      </c>
      <c r="C82" s="77" t="s">
        <v>692</v>
      </c>
      <c r="D82" s="80"/>
      <c r="E82" s="75">
        <v>3</v>
      </c>
      <c r="F82" s="75" t="s">
        <v>699</v>
      </c>
      <c r="G82" s="75">
        <v>0.1</v>
      </c>
    </row>
    <row r="83" spans="1:7" ht="37" customHeight="1">
      <c r="A83" s="75">
        <v>81</v>
      </c>
      <c r="B83" s="74" t="s">
        <v>1227</v>
      </c>
      <c r="C83" s="77" t="s">
        <v>692</v>
      </c>
      <c r="D83" s="80"/>
      <c r="E83" s="75">
        <v>7</v>
      </c>
      <c r="F83" s="75" t="s">
        <v>1228</v>
      </c>
      <c r="G83" s="75">
        <v>0.5</v>
      </c>
    </row>
    <row r="84" spans="1:7" ht="37" customHeight="1">
      <c r="A84" s="75">
        <v>82</v>
      </c>
      <c r="B84" s="74" t="s">
        <v>1176</v>
      </c>
      <c r="C84" s="77" t="s">
        <v>692</v>
      </c>
      <c r="D84" s="80"/>
      <c r="E84" s="75">
        <v>10</v>
      </c>
      <c r="F84" s="75" t="s">
        <v>699</v>
      </c>
      <c r="G84" s="75">
        <v>0.5</v>
      </c>
    </row>
    <row r="85" spans="1:7" ht="37" customHeight="1">
      <c r="A85" s="75">
        <v>83</v>
      </c>
      <c r="B85" s="74" t="s">
        <v>1176</v>
      </c>
      <c r="C85" s="77" t="s">
        <v>692</v>
      </c>
      <c r="D85" s="80"/>
      <c r="E85" s="75">
        <v>6</v>
      </c>
      <c r="F85" s="75" t="s">
        <v>699</v>
      </c>
      <c r="G85" s="75">
        <v>0.2</v>
      </c>
    </row>
    <row r="86" spans="1:7" ht="37" customHeight="1">
      <c r="A86" s="75">
        <v>84</v>
      </c>
      <c r="B86" s="74" t="s">
        <v>1229</v>
      </c>
      <c r="C86" s="77" t="s">
        <v>692</v>
      </c>
      <c r="D86" s="80"/>
      <c r="E86" s="75">
        <v>40</v>
      </c>
      <c r="F86" s="75" t="s">
        <v>699</v>
      </c>
      <c r="G86" s="75">
        <v>80</v>
      </c>
    </row>
    <row r="87" spans="1:7" ht="37" customHeight="1">
      <c r="A87" s="75">
        <v>85</v>
      </c>
      <c r="B87" s="74" t="s">
        <v>1230</v>
      </c>
      <c r="C87" s="77" t="s">
        <v>692</v>
      </c>
      <c r="D87" s="80"/>
      <c r="E87" s="75">
        <v>2</v>
      </c>
      <c r="F87" s="75" t="s">
        <v>706</v>
      </c>
      <c r="G87" s="75">
        <v>40</v>
      </c>
    </row>
    <row r="88" spans="1:7" ht="37" customHeight="1">
      <c r="A88" s="75">
        <v>86</v>
      </c>
      <c r="B88" s="74" t="s">
        <v>1231</v>
      </c>
      <c r="C88" s="77" t="s">
        <v>692</v>
      </c>
      <c r="D88" s="80"/>
      <c r="E88" s="75">
        <v>2</v>
      </c>
      <c r="F88" s="75" t="s">
        <v>706</v>
      </c>
      <c r="G88" s="75">
        <v>2</v>
      </c>
    </row>
    <row r="89" spans="1:7" ht="37" customHeight="1">
      <c r="A89" s="75">
        <v>87</v>
      </c>
      <c r="B89" s="74" t="s">
        <v>1196</v>
      </c>
      <c r="C89" s="77" t="s">
        <v>692</v>
      </c>
      <c r="D89" s="80"/>
      <c r="E89" s="75">
        <v>1</v>
      </c>
      <c r="F89" s="75" t="s">
        <v>1232</v>
      </c>
      <c r="G89" s="75">
        <v>8</v>
      </c>
    </row>
    <row r="90" spans="1:7" ht="37" customHeight="1">
      <c r="A90" s="75">
        <v>88</v>
      </c>
      <c r="B90" s="74" t="s">
        <v>1233</v>
      </c>
      <c r="C90" s="77" t="s">
        <v>692</v>
      </c>
      <c r="D90" s="80"/>
      <c r="E90" s="75">
        <v>1</v>
      </c>
      <c r="F90" s="75" t="s">
        <v>699</v>
      </c>
      <c r="G90" s="75">
        <v>0.2</v>
      </c>
    </row>
    <row r="91" spans="1:7" ht="37" customHeight="1">
      <c r="A91" s="75">
        <v>89</v>
      </c>
      <c r="B91" s="74" t="s">
        <v>1186</v>
      </c>
      <c r="C91" s="77" t="s">
        <v>692</v>
      </c>
      <c r="D91" s="80"/>
      <c r="E91" s="75">
        <v>4</v>
      </c>
      <c r="F91" s="75" t="s">
        <v>699</v>
      </c>
      <c r="G91" s="75">
        <v>4</v>
      </c>
    </row>
    <row r="92" spans="1:7" ht="37" customHeight="1">
      <c r="A92" s="75">
        <v>90</v>
      </c>
      <c r="B92" s="74" t="s">
        <v>905</v>
      </c>
      <c r="C92" s="77" t="s">
        <v>692</v>
      </c>
      <c r="D92" s="80"/>
      <c r="E92" s="75">
        <v>16</v>
      </c>
      <c r="F92" s="75" t="s">
        <v>1195</v>
      </c>
      <c r="G92" s="75">
        <v>8</v>
      </c>
    </row>
    <row r="93" spans="1:7" ht="37" customHeight="1">
      <c r="A93" s="75">
        <v>91</v>
      </c>
      <c r="B93" s="74" t="s">
        <v>1222</v>
      </c>
      <c r="C93" s="77" t="s">
        <v>692</v>
      </c>
      <c r="D93" s="80"/>
      <c r="E93" s="75">
        <v>1</v>
      </c>
      <c r="F93" s="75" t="s">
        <v>1232</v>
      </c>
      <c r="G93" s="75">
        <v>1</v>
      </c>
    </row>
    <row r="94" spans="1:7" ht="37" customHeight="1">
      <c r="A94" s="75">
        <v>92</v>
      </c>
      <c r="B94" s="74" t="s">
        <v>1185</v>
      </c>
      <c r="C94" s="75" t="s">
        <v>692</v>
      </c>
      <c r="D94" s="80"/>
      <c r="E94" s="75">
        <v>12</v>
      </c>
      <c r="F94" s="75" t="s">
        <v>699</v>
      </c>
      <c r="G94" s="75">
        <v>2</v>
      </c>
    </row>
    <row r="95" spans="1:7" ht="37" customHeight="1">
      <c r="A95" s="75">
        <v>93</v>
      </c>
      <c r="B95" s="74" t="s">
        <v>1234</v>
      </c>
      <c r="C95" s="75" t="s">
        <v>692</v>
      </c>
      <c r="D95" s="80"/>
      <c r="E95" s="75">
        <v>2</v>
      </c>
      <c r="F95" s="75" t="s">
        <v>706</v>
      </c>
      <c r="G95" s="75">
        <v>10</v>
      </c>
    </row>
    <row r="96" spans="1:7" ht="37" customHeight="1">
      <c r="A96" s="75">
        <v>94</v>
      </c>
      <c r="B96" s="74" t="s">
        <v>1235</v>
      </c>
      <c r="C96" s="75" t="s">
        <v>692</v>
      </c>
      <c r="D96" s="80"/>
      <c r="E96" s="75">
        <v>2</v>
      </c>
      <c r="F96" s="75" t="s">
        <v>706</v>
      </c>
      <c r="G96" s="75">
        <v>20</v>
      </c>
    </row>
    <row r="97" spans="1:7" ht="37" customHeight="1">
      <c r="A97" s="75">
        <v>95</v>
      </c>
      <c r="B97" s="74" t="s">
        <v>1185</v>
      </c>
      <c r="C97" s="75" t="s">
        <v>692</v>
      </c>
      <c r="D97" s="80"/>
      <c r="E97" s="75">
        <v>4</v>
      </c>
      <c r="F97" s="75" t="s">
        <v>699</v>
      </c>
      <c r="G97" s="75">
        <v>1</v>
      </c>
    </row>
    <row r="98" spans="1:7" ht="37" customHeight="1">
      <c r="A98" s="75">
        <v>96</v>
      </c>
      <c r="B98" s="76" t="s">
        <v>1186</v>
      </c>
      <c r="C98" s="77" t="s">
        <v>692</v>
      </c>
      <c r="D98" s="82"/>
      <c r="E98" s="77">
        <v>4</v>
      </c>
      <c r="F98" s="77" t="s">
        <v>699</v>
      </c>
      <c r="G98" s="77">
        <v>2</v>
      </c>
    </row>
    <row r="99" spans="1:7" ht="37" customHeight="1">
      <c r="A99" s="75">
        <v>97</v>
      </c>
      <c r="B99" s="74" t="s">
        <v>1187</v>
      </c>
      <c r="C99" s="77" t="s">
        <v>692</v>
      </c>
      <c r="D99" s="80"/>
      <c r="E99" s="75">
        <v>1</v>
      </c>
      <c r="F99" s="75" t="s">
        <v>699</v>
      </c>
      <c r="G99" s="75">
        <v>0.2</v>
      </c>
    </row>
    <row r="100" spans="1:7" ht="37" customHeight="1">
      <c r="A100" s="75">
        <v>98</v>
      </c>
      <c r="B100" s="74" t="s">
        <v>1188</v>
      </c>
      <c r="C100" s="77" t="s">
        <v>692</v>
      </c>
      <c r="D100" s="80"/>
      <c r="E100" s="75">
        <v>11</v>
      </c>
      <c r="F100" s="75" t="s">
        <v>699</v>
      </c>
      <c r="G100" s="75">
        <v>2</v>
      </c>
    </row>
    <row r="101" spans="1:7" ht="37" customHeight="1">
      <c r="A101" s="75">
        <v>99</v>
      </c>
      <c r="B101" s="74" t="s">
        <v>1189</v>
      </c>
      <c r="C101" s="77" t="s">
        <v>692</v>
      </c>
      <c r="D101" s="80"/>
      <c r="E101" s="75">
        <v>6</v>
      </c>
      <c r="F101" s="75" t="s">
        <v>699</v>
      </c>
      <c r="G101" s="75">
        <v>0.5</v>
      </c>
    </row>
    <row r="102" spans="1:7" ht="37" customHeight="1">
      <c r="A102" s="75">
        <v>100</v>
      </c>
      <c r="B102" s="74" t="s">
        <v>1190</v>
      </c>
      <c r="C102" s="77" t="s">
        <v>692</v>
      </c>
      <c r="D102" s="80"/>
      <c r="E102" s="75">
        <v>2</v>
      </c>
      <c r="F102" s="75" t="s">
        <v>699</v>
      </c>
      <c r="G102" s="75">
        <v>2</v>
      </c>
    </row>
    <row r="103" spans="1:7" ht="37" customHeight="1">
      <c r="A103" s="75">
        <v>101</v>
      </c>
      <c r="B103" s="74" t="s">
        <v>1191</v>
      </c>
      <c r="C103" s="77" t="s">
        <v>692</v>
      </c>
      <c r="D103" s="80"/>
      <c r="E103" s="75" t="s">
        <v>1192</v>
      </c>
      <c r="F103" s="75" t="s">
        <v>761</v>
      </c>
      <c r="G103" s="75">
        <v>1</v>
      </c>
    </row>
    <row r="104" spans="1:7" ht="37" customHeight="1">
      <c r="A104" s="75">
        <v>102</v>
      </c>
      <c r="B104" s="74" t="s">
        <v>1193</v>
      </c>
      <c r="C104" s="77" t="s">
        <v>692</v>
      </c>
      <c r="D104" s="80"/>
      <c r="E104" s="75">
        <v>1</v>
      </c>
      <c r="F104" s="75" t="s">
        <v>699</v>
      </c>
      <c r="G104" s="75">
        <v>0.5</v>
      </c>
    </row>
    <row r="105" spans="1:7" ht="37" customHeight="1">
      <c r="A105" s="75">
        <v>103</v>
      </c>
      <c r="B105" s="74" t="s">
        <v>1194</v>
      </c>
      <c r="C105" s="77" t="s">
        <v>692</v>
      </c>
      <c r="D105" s="80"/>
      <c r="E105" s="75">
        <v>5</v>
      </c>
      <c r="F105" s="75" t="s">
        <v>1195</v>
      </c>
      <c r="G105" s="75">
        <v>3</v>
      </c>
    </row>
    <row r="106" spans="1:7" ht="37" customHeight="1">
      <c r="A106" s="75">
        <v>104</v>
      </c>
      <c r="B106" s="74" t="s">
        <v>1196</v>
      </c>
      <c r="C106" s="77" t="s">
        <v>692</v>
      </c>
      <c r="D106" s="80"/>
      <c r="E106" s="75" t="s">
        <v>761</v>
      </c>
      <c r="F106" s="75" t="s">
        <v>761</v>
      </c>
      <c r="G106" s="75">
        <v>1</v>
      </c>
    </row>
    <row r="107" spans="1:7" ht="37" customHeight="1">
      <c r="A107" s="75">
        <v>105</v>
      </c>
      <c r="B107" s="74" t="s">
        <v>1197</v>
      </c>
      <c r="C107" s="77" t="s">
        <v>692</v>
      </c>
      <c r="D107" s="80"/>
      <c r="E107" s="75">
        <v>1</v>
      </c>
      <c r="F107" s="75" t="s">
        <v>699</v>
      </c>
      <c r="G107" s="75">
        <v>2</v>
      </c>
    </row>
    <row r="108" spans="1:7" ht="37" customHeight="1">
      <c r="A108" s="75">
        <v>106</v>
      </c>
      <c r="B108" s="74" t="s">
        <v>1198</v>
      </c>
      <c r="C108" s="77" t="s">
        <v>692</v>
      </c>
      <c r="D108" s="80"/>
      <c r="E108" s="75">
        <v>2</v>
      </c>
      <c r="F108" s="75" t="s">
        <v>699</v>
      </c>
      <c r="G108" s="75">
        <v>1</v>
      </c>
    </row>
    <row r="109" spans="1:7" ht="37" customHeight="1">
      <c r="A109" s="75">
        <v>107</v>
      </c>
      <c r="B109" s="74" t="s">
        <v>1199</v>
      </c>
      <c r="C109" s="77" t="s">
        <v>692</v>
      </c>
      <c r="D109" s="80"/>
      <c r="E109" s="75" t="s">
        <v>1200</v>
      </c>
      <c r="F109" s="75" t="s">
        <v>699</v>
      </c>
      <c r="G109" s="75">
        <v>0.2</v>
      </c>
    </row>
    <row r="110" spans="1:7" ht="37" customHeight="1">
      <c r="A110" s="75">
        <v>108</v>
      </c>
      <c r="B110" s="74" t="s">
        <v>905</v>
      </c>
      <c r="C110" s="77" t="s">
        <v>692</v>
      </c>
      <c r="D110" s="80"/>
      <c r="E110" s="75">
        <v>4</v>
      </c>
      <c r="F110" s="75" t="s">
        <v>699</v>
      </c>
      <c r="G110" s="75">
        <v>1.5</v>
      </c>
    </row>
    <row r="111" spans="1:7" ht="37" customHeight="1">
      <c r="A111" s="75">
        <v>109</v>
      </c>
      <c r="B111" s="74" t="s">
        <v>1201</v>
      </c>
      <c r="C111" s="77" t="s">
        <v>692</v>
      </c>
      <c r="D111" s="80"/>
      <c r="E111" s="75">
        <v>20</v>
      </c>
      <c r="F111" s="75" t="s">
        <v>699</v>
      </c>
      <c r="G111" s="75">
        <v>1</v>
      </c>
    </row>
    <row r="112" spans="1:7" ht="37" customHeight="1">
      <c r="A112" s="75">
        <v>110</v>
      </c>
      <c r="B112" s="74" t="s">
        <v>1194</v>
      </c>
      <c r="C112" s="77" t="s">
        <v>692</v>
      </c>
      <c r="D112" s="80"/>
      <c r="E112" s="75">
        <v>8</v>
      </c>
      <c r="F112" s="75" t="s">
        <v>1195</v>
      </c>
      <c r="G112" s="75">
        <v>5</v>
      </c>
    </row>
    <row r="113" spans="1:7" ht="37" customHeight="1">
      <c r="A113" s="75">
        <v>111</v>
      </c>
      <c r="B113" s="74" t="s">
        <v>1202</v>
      </c>
      <c r="C113" s="77" t="s">
        <v>692</v>
      </c>
      <c r="D113" s="80"/>
      <c r="E113" s="75">
        <v>1</v>
      </c>
      <c r="F113" s="75" t="s">
        <v>699</v>
      </c>
      <c r="G113" s="75">
        <v>10</v>
      </c>
    </row>
    <row r="114" spans="1:7" ht="37" customHeight="1">
      <c r="A114" s="75">
        <v>112</v>
      </c>
      <c r="B114" s="74" t="s">
        <v>1196</v>
      </c>
      <c r="C114" s="77" t="s">
        <v>692</v>
      </c>
      <c r="D114" s="80"/>
      <c r="E114" s="75" t="s">
        <v>1203</v>
      </c>
      <c r="F114" s="75" t="s">
        <v>761</v>
      </c>
      <c r="G114" s="75">
        <v>8</v>
      </c>
    </row>
    <row r="115" spans="1:7" ht="37" customHeight="1">
      <c r="A115" s="75">
        <v>113</v>
      </c>
      <c r="B115" s="74" t="s">
        <v>1204</v>
      </c>
      <c r="C115" s="77" t="s">
        <v>692</v>
      </c>
      <c r="D115" s="80"/>
      <c r="E115" s="75">
        <v>1</v>
      </c>
      <c r="F115" s="75" t="s">
        <v>699</v>
      </c>
      <c r="G115" s="75">
        <v>2</v>
      </c>
    </row>
    <row r="116" spans="1:7" ht="37" customHeight="1">
      <c r="A116" s="75">
        <v>114</v>
      </c>
      <c r="B116" s="74" t="s">
        <v>1205</v>
      </c>
      <c r="C116" s="77" t="s">
        <v>692</v>
      </c>
      <c r="D116" s="80"/>
      <c r="E116" s="75" t="s">
        <v>1206</v>
      </c>
      <c r="F116" s="75" t="s">
        <v>761</v>
      </c>
      <c r="G116" s="75">
        <v>6</v>
      </c>
    </row>
    <row r="117" spans="1:7" ht="37" customHeight="1">
      <c r="A117" s="75">
        <v>115</v>
      </c>
      <c r="B117" s="74" t="s">
        <v>1207</v>
      </c>
      <c r="C117" s="77" t="s">
        <v>692</v>
      </c>
      <c r="D117" s="80"/>
      <c r="E117" s="75" t="s">
        <v>1208</v>
      </c>
      <c r="F117" s="75" t="s">
        <v>761</v>
      </c>
      <c r="G117" s="75">
        <v>10</v>
      </c>
    </row>
    <row r="118" spans="1:7" ht="37" customHeight="1">
      <c r="A118" s="75">
        <v>116</v>
      </c>
      <c r="B118" s="74" t="s">
        <v>1204</v>
      </c>
      <c r="C118" s="77" t="s">
        <v>692</v>
      </c>
      <c r="D118" s="80"/>
      <c r="E118" s="75">
        <v>1</v>
      </c>
      <c r="F118" s="75" t="s">
        <v>699</v>
      </c>
      <c r="G118" s="75">
        <v>10</v>
      </c>
    </row>
    <row r="119" spans="1:7" ht="37" customHeight="1">
      <c r="A119" s="75">
        <v>117</v>
      </c>
      <c r="B119" s="74" t="s">
        <v>1209</v>
      </c>
      <c r="C119" s="77" t="s">
        <v>692</v>
      </c>
      <c r="D119" s="80"/>
      <c r="E119" s="75">
        <v>1</v>
      </c>
      <c r="F119" s="75" t="s">
        <v>699</v>
      </c>
      <c r="G119" s="75">
        <v>2</v>
      </c>
    </row>
    <row r="120" spans="1:7" ht="37" customHeight="1">
      <c r="A120" s="75">
        <v>118</v>
      </c>
      <c r="B120" s="74" t="s">
        <v>1210</v>
      </c>
      <c r="C120" s="77" t="s">
        <v>692</v>
      </c>
      <c r="D120" s="80"/>
      <c r="E120" s="75">
        <v>2</v>
      </c>
      <c r="F120" s="75" t="s">
        <v>699</v>
      </c>
      <c r="G120" s="75">
        <v>2</v>
      </c>
    </row>
    <row r="121" spans="1:7" ht="37" customHeight="1">
      <c r="A121" s="75">
        <v>119</v>
      </c>
      <c r="B121" s="74" t="s">
        <v>1204</v>
      </c>
      <c r="C121" s="77" t="s">
        <v>692</v>
      </c>
      <c r="D121" s="80"/>
      <c r="E121" s="75">
        <v>3</v>
      </c>
      <c r="F121" s="75" t="s">
        <v>699</v>
      </c>
      <c r="G121" s="75">
        <v>10</v>
      </c>
    </row>
    <row r="122" spans="1:7" ht="37" customHeight="1">
      <c r="A122" s="75">
        <v>120</v>
      </c>
      <c r="B122" s="74" t="s">
        <v>1196</v>
      </c>
      <c r="C122" s="77" t="s">
        <v>692</v>
      </c>
      <c r="D122" s="80"/>
      <c r="E122" s="75" t="s">
        <v>1211</v>
      </c>
      <c r="F122" s="75" t="s">
        <v>761</v>
      </c>
      <c r="G122" s="75">
        <v>10</v>
      </c>
    </row>
    <row r="123" spans="1:7" ht="37" customHeight="1">
      <c r="A123" s="75">
        <v>121</v>
      </c>
      <c r="B123" s="74" t="s">
        <v>1196</v>
      </c>
      <c r="C123" s="77" t="s">
        <v>692</v>
      </c>
      <c r="D123" s="80"/>
      <c r="E123" s="75" t="s">
        <v>1212</v>
      </c>
      <c r="F123" s="75" t="s">
        <v>761</v>
      </c>
      <c r="G123" s="75">
        <v>15</v>
      </c>
    </row>
    <row r="124" spans="1:7" ht="37" customHeight="1">
      <c r="A124" s="75">
        <v>122</v>
      </c>
      <c r="B124" s="74" t="s">
        <v>1194</v>
      </c>
      <c r="C124" s="77" t="s">
        <v>692</v>
      </c>
      <c r="D124" s="80"/>
      <c r="E124" s="75">
        <v>1</v>
      </c>
      <c r="F124" s="75" t="s">
        <v>1195</v>
      </c>
      <c r="G124" s="75">
        <v>5</v>
      </c>
    </row>
    <row r="125" spans="1:7" ht="37" customHeight="1">
      <c r="A125" s="75">
        <v>123</v>
      </c>
      <c r="B125" s="74" t="s">
        <v>1199</v>
      </c>
      <c r="C125" s="77" t="s">
        <v>692</v>
      </c>
      <c r="D125" s="80"/>
      <c r="E125" s="75" t="s">
        <v>1213</v>
      </c>
      <c r="F125" s="75" t="s">
        <v>761</v>
      </c>
      <c r="G125" s="75">
        <v>3</v>
      </c>
    </row>
    <row r="126" spans="1:7" ht="37" customHeight="1">
      <c r="A126" s="75">
        <v>124</v>
      </c>
      <c r="B126" s="74" t="s">
        <v>1214</v>
      </c>
      <c r="C126" s="77" t="s">
        <v>692</v>
      </c>
      <c r="D126" s="80"/>
      <c r="E126" s="75" t="s">
        <v>1215</v>
      </c>
      <c r="F126" s="75" t="s">
        <v>761</v>
      </c>
      <c r="G126" s="75">
        <v>10</v>
      </c>
    </row>
    <row r="127" spans="1:7" ht="37" customHeight="1">
      <c r="A127" s="75">
        <v>125</v>
      </c>
      <c r="B127" s="74" t="s">
        <v>1216</v>
      </c>
      <c r="C127" s="77" t="s">
        <v>692</v>
      </c>
      <c r="D127" s="80"/>
      <c r="E127" s="75" t="s">
        <v>1217</v>
      </c>
      <c r="F127" s="75" t="s">
        <v>761</v>
      </c>
      <c r="G127" s="75">
        <v>10</v>
      </c>
    </row>
    <row r="128" spans="1:7" ht="37" customHeight="1">
      <c r="A128" s="75">
        <v>126</v>
      </c>
      <c r="B128" s="74" t="s">
        <v>1218</v>
      </c>
      <c r="C128" s="77" t="s">
        <v>692</v>
      </c>
      <c r="D128" s="80"/>
      <c r="E128" s="75">
        <v>1</v>
      </c>
      <c r="F128" s="75" t="s">
        <v>699</v>
      </c>
      <c r="G128" s="75">
        <v>1</v>
      </c>
    </row>
    <row r="129" spans="1:7" ht="37" customHeight="1">
      <c r="A129" s="75">
        <v>127</v>
      </c>
      <c r="B129" s="74" t="s">
        <v>1194</v>
      </c>
      <c r="C129" s="77" t="s">
        <v>692</v>
      </c>
      <c r="D129" s="80"/>
      <c r="E129" s="75">
        <v>5</v>
      </c>
      <c r="F129" s="75" t="s">
        <v>1195</v>
      </c>
      <c r="G129" s="75">
        <v>2</v>
      </c>
    </row>
    <row r="130" spans="1:7" ht="37" customHeight="1">
      <c r="A130" s="75">
        <v>128</v>
      </c>
      <c r="B130" s="74" t="s">
        <v>905</v>
      </c>
      <c r="C130" s="77" t="s">
        <v>692</v>
      </c>
      <c r="D130" s="80"/>
      <c r="E130" s="75">
        <v>5</v>
      </c>
      <c r="F130" s="75" t="s">
        <v>1195</v>
      </c>
      <c r="G130" s="75">
        <v>2</v>
      </c>
    </row>
    <row r="131" spans="1:7" ht="37" customHeight="1">
      <c r="A131" s="75">
        <v>129</v>
      </c>
      <c r="B131" s="74" t="s">
        <v>905</v>
      </c>
      <c r="C131" s="77" t="s">
        <v>692</v>
      </c>
      <c r="D131" s="80"/>
      <c r="E131" s="75">
        <v>2</v>
      </c>
      <c r="F131" s="75" t="s">
        <v>1195</v>
      </c>
      <c r="G131" s="75">
        <v>1</v>
      </c>
    </row>
    <row r="132" spans="1:7" ht="37" customHeight="1">
      <c r="A132" s="75">
        <v>130</v>
      </c>
      <c r="B132" s="74" t="s">
        <v>1194</v>
      </c>
      <c r="C132" s="77" t="s">
        <v>692</v>
      </c>
      <c r="D132" s="80"/>
      <c r="E132" s="75">
        <v>5</v>
      </c>
      <c r="F132" s="75" t="s">
        <v>1195</v>
      </c>
      <c r="G132" s="75">
        <v>2</v>
      </c>
    </row>
    <row r="133" spans="1:7" ht="37" customHeight="1">
      <c r="A133" s="75">
        <v>131</v>
      </c>
      <c r="B133" s="74" t="s">
        <v>1219</v>
      </c>
      <c r="C133" s="77" t="s">
        <v>692</v>
      </c>
      <c r="D133" s="80"/>
      <c r="E133" s="75">
        <v>2</v>
      </c>
      <c r="F133" s="75" t="s">
        <v>699</v>
      </c>
      <c r="G133" s="75">
        <v>1</v>
      </c>
    </row>
    <row r="134" spans="1:7" ht="37" customHeight="1">
      <c r="A134" s="75">
        <v>132</v>
      </c>
      <c r="B134" s="74" t="s">
        <v>1220</v>
      </c>
      <c r="C134" s="77" t="s">
        <v>692</v>
      </c>
      <c r="D134" s="80"/>
      <c r="E134" s="75">
        <v>1</v>
      </c>
      <c r="F134" s="75" t="s">
        <v>699</v>
      </c>
      <c r="G134" s="75">
        <v>0.1</v>
      </c>
    </row>
    <row r="135" spans="1:7" ht="37" customHeight="1">
      <c r="A135" s="75">
        <v>133</v>
      </c>
      <c r="B135" s="74" t="s">
        <v>1186</v>
      </c>
      <c r="C135" s="77" t="s">
        <v>692</v>
      </c>
      <c r="D135" s="80"/>
      <c r="E135" s="75">
        <v>1</v>
      </c>
      <c r="F135" s="75" t="s">
        <v>699</v>
      </c>
      <c r="G135" s="75">
        <v>0.5</v>
      </c>
    </row>
    <row r="136" spans="1:7" ht="37" customHeight="1">
      <c r="A136" s="75">
        <v>134</v>
      </c>
      <c r="B136" s="74" t="s">
        <v>1221</v>
      </c>
      <c r="C136" s="77" t="s">
        <v>692</v>
      </c>
      <c r="D136" s="80"/>
      <c r="E136" s="75">
        <v>1</v>
      </c>
      <c r="F136" s="75" t="s">
        <v>699</v>
      </c>
      <c r="G136" s="75">
        <v>2</v>
      </c>
    </row>
    <row r="137" spans="1:7" ht="37" customHeight="1">
      <c r="A137" s="75">
        <v>135</v>
      </c>
      <c r="B137" s="74" t="s">
        <v>1222</v>
      </c>
      <c r="C137" s="77" t="s">
        <v>692</v>
      </c>
      <c r="D137" s="80"/>
      <c r="E137" s="75" t="s">
        <v>761</v>
      </c>
      <c r="F137" s="75" t="s">
        <v>761</v>
      </c>
      <c r="G137" s="75">
        <v>1</v>
      </c>
    </row>
    <row r="138" spans="1:7" ht="37" customHeight="1">
      <c r="A138" s="75">
        <v>136</v>
      </c>
      <c r="B138" s="74" t="s">
        <v>1196</v>
      </c>
      <c r="C138" s="77" t="s">
        <v>692</v>
      </c>
      <c r="D138" s="80"/>
      <c r="E138" s="75" t="s">
        <v>761</v>
      </c>
      <c r="F138" s="75" t="s">
        <v>761</v>
      </c>
      <c r="G138" s="75">
        <v>10</v>
      </c>
    </row>
    <row r="139" spans="1:7" ht="37" customHeight="1">
      <c r="A139" s="75">
        <v>137</v>
      </c>
      <c r="B139" s="74" t="s">
        <v>1196</v>
      </c>
      <c r="C139" s="77" t="s">
        <v>692</v>
      </c>
      <c r="D139" s="80"/>
      <c r="E139" s="75" t="s">
        <v>761</v>
      </c>
      <c r="F139" s="75" t="s">
        <v>761</v>
      </c>
      <c r="G139" s="75">
        <v>40</v>
      </c>
    </row>
    <row r="140" spans="1:7" ht="37" customHeight="1">
      <c r="A140" s="75">
        <v>138</v>
      </c>
      <c r="B140" s="74" t="s">
        <v>1223</v>
      </c>
      <c r="C140" s="77" t="s">
        <v>692</v>
      </c>
      <c r="D140" s="80"/>
      <c r="E140" s="75">
        <v>58</v>
      </c>
      <c r="F140" s="75" t="s">
        <v>699</v>
      </c>
      <c r="G140" s="75">
        <v>30</v>
      </c>
    </row>
    <row r="141" spans="1:7" ht="37" customHeight="1">
      <c r="A141" s="75">
        <v>139</v>
      </c>
      <c r="B141" s="74" t="s">
        <v>1224</v>
      </c>
      <c r="C141" s="77" t="s">
        <v>692</v>
      </c>
      <c r="D141" s="80"/>
      <c r="E141" s="75">
        <v>42</v>
      </c>
      <c r="F141" s="75" t="s">
        <v>699</v>
      </c>
      <c r="G141" s="75">
        <v>84</v>
      </c>
    </row>
    <row r="142" spans="1:7" ht="37" customHeight="1">
      <c r="A142" s="75">
        <v>140</v>
      </c>
      <c r="B142" s="74" t="s">
        <v>1186</v>
      </c>
      <c r="C142" s="77" t="s">
        <v>692</v>
      </c>
      <c r="D142" s="80"/>
      <c r="E142" s="75">
        <v>2</v>
      </c>
      <c r="F142" s="75" t="s">
        <v>699</v>
      </c>
      <c r="G142" s="75">
        <v>1</v>
      </c>
    </row>
    <row r="143" spans="1:7" ht="37" customHeight="1">
      <c r="A143" s="75">
        <v>141</v>
      </c>
      <c r="B143" s="74" t="s">
        <v>1194</v>
      </c>
      <c r="C143" s="77" t="s">
        <v>692</v>
      </c>
      <c r="D143" s="80"/>
      <c r="E143" s="75">
        <v>2</v>
      </c>
      <c r="F143" s="75" t="s">
        <v>699</v>
      </c>
      <c r="G143" s="75">
        <v>1</v>
      </c>
    </row>
    <row r="144" spans="1:7" ht="37" customHeight="1">
      <c r="A144" s="75">
        <v>142</v>
      </c>
      <c r="B144" s="74" t="s">
        <v>1225</v>
      </c>
      <c r="C144" s="77" t="s">
        <v>692</v>
      </c>
      <c r="D144" s="80"/>
      <c r="E144" s="75">
        <v>2</v>
      </c>
      <c r="F144" s="75" t="s">
        <v>699</v>
      </c>
      <c r="G144" s="75">
        <v>4</v>
      </c>
    </row>
    <row r="145" spans="1:7" ht="37" customHeight="1">
      <c r="A145" s="75">
        <v>143</v>
      </c>
      <c r="B145" s="74" t="s">
        <v>1194</v>
      </c>
      <c r="C145" s="77" t="s">
        <v>692</v>
      </c>
      <c r="D145" s="80"/>
      <c r="E145" s="75">
        <v>3</v>
      </c>
      <c r="F145" s="75" t="s">
        <v>1195</v>
      </c>
      <c r="G145" s="75">
        <v>1</v>
      </c>
    </row>
    <row r="146" spans="1:7" ht="37" customHeight="1">
      <c r="A146" s="75">
        <v>144</v>
      </c>
      <c r="B146" s="74" t="s">
        <v>1224</v>
      </c>
      <c r="C146" s="77" t="s">
        <v>692</v>
      </c>
      <c r="D146" s="80"/>
      <c r="E146" s="75">
        <v>2</v>
      </c>
      <c r="F146" s="75" t="s">
        <v>699</v>
      </c>
      <c r="G146" s="75">
        <v>1</v>
      </c>
    </row>
    <row r="147" spans="1:7" ht="37" customHeight="1">
      <c r="A147" s="75">
        <v>145</v>
      </c>
      <c r="B147" s="74" t="s">
        <v>1226</v>
      </c>
      <c r="C147" s="77" t="s">
        <v>692</v>
      </c>
      <c r="D147" s="80"/>
      <c r="E147" s="75">
        <v>3</v>
      </c>
      <c r="F147" s="75" t="s">
        <v>699</v>
      </c>
      <c r="G147" s="75">
        <v>0.5</v>
      </c>
    </row>
    <row r="148" spans="1:7" ht="37" customHeight="1">
      <c r="A148" s="75">
        <v>146</v>
      </c>
      <c r="B148" s="74" t="s">
        <v>1176</v>
      </c>
      <c r="C148" s="77" t="s">
        <v>692</v>
      </c>
      <c r="D148" s="80"/>
      <c r="E148" s="75">
        <v>5</v>
      </c>
      <c r="F148" s="75" t="s">
        <v>699</v>
      </c>
      <c r="G148" s="75">
        <v>0.5</v>
      </c>
    </row>
    <row r="149" spans="1:7" ht="37" customHeight="1">
      <c r="A149" s="75">
        <v>147</v>
      </c>
      <c r="B149" s="74" t="s">
        <v>1176</v>
      </c>
      <c r="C149" s="77" t="s">
        <v>692</v>
      </c>
      <c r="D149" s="80"/>
      <c r="E149" s="75">
        <v>2</v>
      </c>
      <c r="F149" s="75" t="s">
        <v>699</v>
      </c>
      <c r="G149" s="75">
        <v>0.1</v>
      </c>
    </row>
    <row r="150" spans="1:7" ht="37" customHeight="1">
      <c r="A150" s="75">
        <v>148</v>
      </c>
      <c r="B150" s="74" t="s">
        <v>1176</v>
      </c>
      <c r="C150" s="77" t="s">
        <v>692</v>
      </c>
      <c r="D150" s="80"/>
      <c r="E150" s="75">
        <v>3</v>
      </c>
      <c r="F150" s="75" t="s">
        <v>699</v>
      </c>
      <c r="G150" s="75">
        <v>0.1</v>
      </c>
    </row>
    <row r="151" spans="1:7" ht="37" customHeight="1">
      <c r="A151" s="75">
        <v>149</v>
      </c>
      <c r="B151" s="74" t="s">
        <v>1227</v>
      </c>
      <c r="C151" s="77" t="s">
        <v>692</v>
      </c>
      <c r="D151" s="80"/>
      <c r="E151" s="75">
        <v>7</v>
      </c>
      <c r="F151" s="75" t="s">
        <v>1228</v>
      </c>
      <c r="G151" s="75">
        <v>0.5</v>
      </c>
    </row>
    <row r="152" spans="1:7" ht="37" customHeight="1">
      <c r="A152" s="75">
        <v>150</v>
      </c>
      <c r="B152" s="74" t="s">
        <v>1176</v>
      </c>
      <c r="C152" s="77" t="s">
        <v>692</v>
      </c>
      <c r="D152" s="80"/>
      <c r="E152" s="75">
        <v>10</v>
      </c>
      <c r="F152" s="75" t="s">
        <v>699</v>
      </c>
      <c r="G152" s="75">
        <v>0.5</v>
      </c>
    </row>
    <row r="153" spans="1:7" ht="37" customHeight="1">
      <c r="A153" s="75">
        <v>151</v>
      </c>
      <c r="B153" s="74" t="s">
        <v>1176</v>
      </c>
      <c r="C153" s="77" t="s">
        <v>692</v>
      </c>
      <c r="D153" s="80"/>
      <c r="E153" s="75">
        <v>6</v>
      </c>
      <c r="F153" s="75" t="s">
        <v>699</v>
      </c>
      <c r="G153" s="75">
        <v>0.2</v>
      </c>
    </row>
    <row r="154" spans="1:7" ht="37" customHeight="1">
      <c r="A154" s="75">
        <v>152</v>
      </c>
      <c r="B154" s="74" t="s">
        <v>1229</v>
      </c>
      <c r="C154" s="77" t="s">
        <v>692</v>
      </c>
      <c r="D154" s="80"/>
      <c r="E154" s="75">
        <v>40</v>
      </c>
      <c r="F154" s="75" t="s">
        <v>699</v>
      </c>
      <c r="G154" s="75">
        <v>80</v>
      </c>
    </row>
    <row r="155" spans="1:7" ht="37" customHeight="1">
      <c r="A155" s="75">
        <v>153</v>
      </c>
      <c r="B155" s="74" t="s">
        <v>1230</v>
      </c>
      <c r="C155" s="77" t="s">
        <v>692</v>
      </c>
      <c r="D155" s="80"/>
      <c r="E155" s="75">
        <v>2</v>
      </c>
      <c r="F155" s="75" t="s">
        <v>706</v>
      </c>
      <c r="G155" s="75">
        <v>40</v>
      </c>
    </row>
    <row r="156" spans="1:7" ht="37" customHeight="1">
      <c r="A156" s="75">
        <v>154</v>
      </c>
      <c r="B156" s="74" t="s">
        <v>1231</v>
      </c>
      <c r="C156" s="77" t="s">
        <v>692</v>
      </c>
      <c r="D156" s="80"/>
      <c r="E156" s="75">
        <v>2</v>
      </c>
      <c r="F156" s="75" t="s">
        <v>706</v>
      </c>
      <c r="G156" s="75">
        <v>2</v>
      </c>
    </row>
    <row r="157" spans="1:7" ht="37" customHeight="1">
      <c r="A157" s="75">
        <v>155</v>
      </c>
      <c r="B157" s="74" t="s">
        <v>1196</v>
      </c>
      <c r="C157" s="77" t="s">
        <v>692</v>
      </c>
      <c r="D157" s="80"/>
      <c r="E157" s="75">
        <v>1</v>
      </c>
      <c r="F157" s="75" t="s">
        <v>1232</v>
      </c>
      <c r="G157" s="75">
        <v>8</v>
      </c>
    </row>
    <row r="158" spans="1:7" ht="37" customHeight="1">
      <c r="A158" s="75">
        <v>156</v>
      </c>
      <c r="B158" s="74" t="s">
        <v>1233</v>
      </c>
      <c r="C158" s="77" t="s">
        <v>692</v>
      </c>
      <c r="D158" s="80"/>
      <c r="E158" s="75">
        <v>1</v>
      </c>
      <c r="F158" s="75" t="s">
        <v>699</v>
      </c>
      <c r="G158" s="75">
        <v>0.2</v>
      </c>
    </row>
    <row r="159" spans="1:7" ht="37" customHeight="1">
      <c r="A159" s="75">
        <v>157</v>
      </c>
      <c r="B159" s="74" t="s">
        <v>1186</v>
      </c>
      <c r="C159" s="77" t="s">
        <v>692</v>
      </c>
      <c r="D159" s="80"/>
      <c r="E159" s="75">
        <v>4</v>
      </c>
      <c r="F159" s="75" t="s">
        <v>699</v>
      </c>
      <c r="G159" s="75">
        <v>4</v>
      </c>
    </row>
    <row r="160" spans="1:7" ht="37" customHeight="1">
      <c r="A160" s="75">
        <v>158</v>
      </c>
      <c r="B160" s="74" t="s">
        <v>905</v>
      </c>
      <c r="C160" s="77" t="s">
        <v>692</v>
      </c>
      <c r="D160" s="80"/>
      <c r="E160" s="75">
        <v>16</v>
      </c>
      <c r="F160" s="75" t="s">
        <v>1195</v>
      </c>
      <c r="G160" s="75">
        <v>8</v>
      </c>
    </row>
    <row r="161" spans="1:7" ht="37" customHeight="1">
      <c r="A161" s="75">
        <v>159</v>
      </c>
      <c r="B161" s="74" t="s">
        <v>1222</v>
      </c>
      <c r="C161" s="77" t="s">
        <v>692</v>
      </c>
      <c r="D161" s="80"/>
      <c r="E161" s="75">
        <v>1</v>
      </c>
      <c r="F161" s="75" t="s">
        <v>1232</v>
      </c>
      <c r="G161" s="75">
        <v>1</v>
      </c>
    </row>
    <row r="162" spans="1:7" ht="37" customHeight="1">
      <c r="A162" s="75">
        <v>160</v>
      </c>
      <c r="B162" s="74" t="s">
        <v>1185</v>
      </c>
      <c r="C162" s="75" t="s">
        <v>692</v>
      </c>
      <c r="D162" s="80"/>
      <c r="E162" s="75">
        <v>12</v>
      </c>
      <c r="F162" s="75" t="s">
        <v>699</v>
      </c>
      <c r="G162" s="75">
        <v>2</v>
      </c>
    </row>
    <row r="163" spans="1:7" ht="37" customHeight="1">
      <c r="A163" s="75">
        <v>161</v>
      </c>
      <c r="B163" s="74" t="s">
        <v>1234</v>
      </c>
      <c r="C163" s="75" t="s">
        <v>692</v>
      </c>
      <c r="D163" s="80"/>
      <c r="E163" s="75">
        <v>2</v>
      </c>
      <c r="F163" s="75" t="s">
        <v>706</v>
      </c>
      <c r="G163" s="75">
        <v>10</v>
      </c>
    </row>
    <row r="164" spans="1:7" ht="37" customHeight="1">
      <c r="A164" s="75">
        <v>162</v>
      </c>
      <c r="B164" s="74" t="s">
        <v>1235</v>
      </c>
      <c r="C164" s="75" t="s">
        <v>692</v>
      </c>
      <c r="D164" s="80"/>
      <c r="E164" s="75">
        <v>2</v>
      </c>
      <c r="F164" s="75" t="s">
        <v>706</v>
      </c>
      <c r="G164" s="75">
        <v>20</v>
      </c>
    </row>
    <row r="165" spans="1:7" ht="37" customHeight="1">
      <c r="A165" s="75">
        <v>163</v>
      </c>
      <c r="B165" s="74" t="s">
        <v>893</v>
      </c>
      <c r="C165" s="75" t="s">
        <v>692</v>
      </c>
      <c r="D165" s="80"/>
      <c r="E165" s="75">
        <v>62</v>
      </c>
      <c r="F165" s="75" t="s">
        <v>699</v>
      </c>
      <c r="G165" s="75">
        <v>18.600000000000001</v>
      </c>
    </row>
    <row r="166" spans="1:7" ht="37" customHeight="1">
      <c r="A166" s="75">
        <v>164</v>
      </c>
      <c r="B166" s="74" t="s">
        <v>895</v>
      </c>
      <c r="C166" s="75" t="s">
        <v>692</v>
      </c>
      <c r="D166" s="80"/>
      <c r="E166" s="75">
        <v>50</v>
      </c>
      <c r="F166" s="75" t="s">
        <v>699</v>
      </c>
      <c r="G166" s="75">
        <v>2.5</v>
      </c>
    </row>
    <row r="167" spans="1:7" ht="37" customHeight="1">
      <c r="A167" s="75">
        <v>165</v>
      </c>
      <c r="B167" s="74" t="s">
        <v>1236</v>
      </c>
      <c r="C167" s="75" t="s">
        <v>692</v>
      </c>
      <c r="D167" s="80"/>
      <c r="E167" s="75">
        <v>1</v>
      </c>
      <c r="F167" s="75" t="s">
        <v>699</v>
      </c>
      <c r="G167" s="75">
        <v>10</v>
      </c>
    </row>
    <row r="168" spans="1:7" ht="37" customHeight="1">
      <c r="A168" s="75">
        <v>166</v>
      </c>
      <c r="B168" s="74" t="s">
        <v>899</v>
      </c>
      <c r="C168" s="75" t="s">
        <v>692</v>
      </c>
      <c r="D168" s="80"/>
      <c r="E168" s="75">
        <v>4</v>
      </c>
      <c r="F168" s="75" t="s">
        <v>699</v>
      </c>
      <c r="G168" s="75">
        <v>320</v>
      </c>
    </row>
    <row r="169" spans="1:7" ht="37" customHeight="1">
      <c r="A169" s="75">
        <v>167</v>
      </c>
      <c r="B169" s="74" t="s">
        <v>901</v>
      </c>
      <c r="C169" s="75" t="s">
        <v>692</v>
      </c>
      <c r="D169" s="80"/>
      <c r="E169" s="75">
        <v>1</v>
      </c>
      <c r="F169" s="75" t="s">
        <v>699</v>
      </c>
      <c r="G169" s="75">
        <v>2</v>
      </c>
    </row>
    <row r="170" spans="1:7" ht="37" customHeight="1">
      <c r="A170" s="75">
        <v>168</v>
      </c>
      <c r="B170" s="74" t="s">
        <v>903</v>
      </c>
      <c r="C170" s="75" t="s">
        <v>692</v>
      </c>
      <c r="D170" s="80"/>
      <c r="E170" s="75">
        <v>1</v>
      </c>
      <c r="F170" s="75" t="s">
        <v>699</v>
      </c>
      <c r="G170" s="75">
        <v>30</v>
      </c>
    </row>
    <row r="171" spans="1:7" ht="37" customHeight="1">
      <c r="A171" s="75">
        <v>169</v>
      </c>
      <c r="B171" s="74" t="s">
        <v>905</v>
      </c>
      <c r="C171" s="75" t="s">
        <v>692</v>
      </c>
      <c r="D171" s="80"/>
      <c r="E171" s="75">
        <v>2096</v>
      </c>
      <c r="F171" s="75" t="s">
        <v>699</v>
      </c>
      <c r="G171" s="75">
        <v>52.4</v>
      </c>
    </row>
    <row r="172" spans="1:7" ht="37" customHeight="1">
      <c r="A172" s="75">
        <v>170</v>
      </c>
      <c r="B172" s="74" t="s">
        <v>907</v>
      </c>
      <c r="C172" s="75" t="s">
        <v>692</v>
      </c>
      <c r="D172" s="80"/>
      <c r="E172" s="75">
        <v>1</v>
      </c>
      <c r="F172" s="75" t="s">
        <v>699</v>
      </c>
      <c r="G172" s="75">
        <v>2</v>
      </c>
    </row>
    <row r="173" spans="1:7" ht="37" customHeight="1">
      <c r="A173" s="75">
        <v>171</v>
      </c>
      <c r="B173" s="74" t="s">
        <v>909</v>
      </c>
      <c r="C173" s="75" t="s">
        <v>692</v>
      </c>
      <c r="D173" s="80"/>
      <c r="E173" s="75">
        <v>20</v>
      </c>
      <c r="F173" s="75" t="s">
        <v>699</v>
      </c>
      <c r="G173" s="75">
        <v>1</v>
      </c>
    </row>
    <row r="174" spans="1:7" ht="37" customHeight="1">
      <c r="A174" s="75">
        <v>172</v>
      </c>
      <c r="B174" s="74" t="s">
        <v>911</v>
      </c>
      <c r="C174" s="75" t="s">
        <v>692</v>
      </c>
      <c r="D174" s="80"/>
      <c r="E174" s="75">
        <v>3</v>
      </c>
      <c r="F174" s="75" t="s">
        <v>699</v>
      </c>
      <c r="G174" s="75">
        <v>150</v>
      </c>
    </row>
    <row r="175" spans="1:7" ht="37" customHeight="1">
      <c r="A175" s="75">
        <v>173</v>
      </c>
      <c r="B175" s="74" t="s">
        <v>913</v>
      </c>
      <c r="C175" s="75" t="s">
        <v>692</v>
      </c>
      <c r="D175" s="80"/>
      <c r="E175" s="75">
        <v>1</v>
      </c>
      <c r="F175" s="75" t="s">
        <v>699</v>
      </c>
      <c r="G175" s="75">
        <v>5</v>
      </c>
    </row>
    <row r="176" spans="1:7" ht="37" customHeight="1">
      <c r="A176" s="75">
        <v>174</v>
      </c>
      <c r="B176" s="74" t="s">
        <v>915</v>
      </c>
      <c r="C176" s="75" t="s">
        <v>692</v>
      </c>
      <c r="D176" s="80"/>
      <c r="E176" s="75">
        <v>3</v>
      </c>
      <c r="F176" s="75" t="s">
        <v>699</v>
      </c>
      <c r="G176" s="75">
        <v>3</v>
      </c>
    </row>
    <row r="177" spans="1:7" ht="37" customHeight="1">
      <c r="A177" s="75">
        <v>175</v>
      </c>
      <c r="B177" s="74" t="s">
        <v>916</v>
      </c>
      <c r="C177" s="75" t="s">
        <v>692</v>
      </c>
      <c r="D177" s="80"/>
      <c r="E177" s="75"/>
      <c r="F177" s="75" t="s">
        <v>699</v>
      </c>
      <c r="G177" s="75">
        <v>3</v>
      </c>
    </row>
    <row r="178" spans="1:7" ht="37" customHeight="1">
      <c r="A178" s="75">
        <v>176</v>
      </c>
      <c r="B178" s="74" t="s">
        <v>918</v>
      </c>
      <c r="C178" s="75" t="s">
        <v>692</v>
      </c>
      <c r="D178" s="80"/>
      <c r="E178" s="75">
        <v>4</v>
      </c>
      <c r="F178" s="75" t="s">
        <v>699</v>
      </c>
      <c r="G178" s="75">
        <v>16</v>
      </c>
    </row>
    <row r="179" spans="1:7" ht="37" customHeight="1">
      <c r="A179" s="75">
        <v>177</v>
      </c>
      <c r="B179" s="74" t="s">
        <v>919</v>
      </c>
      <c r="C179" s="75" t="s">
        <v>692</v>
      </c>
      <c r="D179" s="80"/>
      <c r="E179" s="75">
        <v>1</v>
      </c>
      <c r="F179" s="75" t="s">
        <v>699</v>
      </c>
      <c r="G179" s="75">
        <v>6</v>
      </c>
    </row>
    <row r="180" spans="1:7" ht="37" customHeight="1">
      <c r="A180" s="75">
        <v>178</v>
      </c>
      <c r="B180" s="74" t="s">
        <v>921</v>
      </c>
      <c r="C180" s="75" t="s">
        <v>692</v>
      </c>
      <c r="D180" s="80"/>
      <c r="E180" s="75">
        <v>2</v>
      </c>
      <c r="F180" s="75" t="s">
        <v>699</v>
      </c>
      <c r="G180" s="75">
        <v>2</v>
      </c>
    </row>
    <row r="181" spans="1:7" ht="37" customHeight="1">
      <c r="A181" s="75">
        <v>179</v>
      </c>
      <c r="B181" s="74" t="s">
        <v>922</v>
      </c>
      <c r="C181" s="75" t="s">
        <v>692</v>
      </c>
      <c r="D181" s="80"/>
      <c r="E181" s="75">
        <v>200</v>
      </c>
      <c r="F181" s="75" t="s">
        <v>699</v>
      </c>
      <c r="G181" s="75">
        <v>40</v>
      </c>
    </row>
    <row r="182" spans="1:7" ht="37" customHeight="1">
      <c r="A182" s="75">
        <v>180</v>
      </c>
      <c r="B182" s="74" t="s">
        <v>924</v>
      </c>
      <c r="C182" s="75" t="s">
        <v>692</v>
      </c>
      <c r="D182" s="80"/>
      <c r="E182" s="75">
        <v>1</v>
      </c>
      <c r="F182" s="75" t="s">
        <v>699</v>
      </c>
      <c r="G182" s="75">
        <v>3</v>
      </c>
    </row>
    <row r="183" spans="1:7" ht="37" customHeight="1">
      <c r="A183" s="75">
        <v>181</v>
      </c>
      <c r="B183" s="74" t="s">
        <v>925</v>
      </c>
      <c r="C183" s="75" t="s">
        <v>692</v>
      </c>
      <c r="D183" s="80"/>
      <c r="E183" s="75">
        <v>20</v>
      </c>
      <c r="F183" s="75" t="s">
        <v>699</v>
      </c>
      <c r="G183" s="75">
        <v>40</v>
      </c>
    </row>
    <row r="184" spans="1:7" ht="37" customHeight="1">
      <c r="A184" s="75">
        <v>182</v>
      </c>
      <c r="B184" s="74" t="s">
        <v>927</v>
      </c>
      <c r="C184" s="75" t="s">
        <v>692</v>
      </c>
      <c r="D184" s="80"/>
      <c r="E184" s="75">
        <v>22</v>
      </c>
      <c r="F184" s="75" t="s">
        <v>699</v>
      </c>
      <c r="G184" s="75">
        <v>220</v>
      </c>
    </row>
    <row r="185" spans="1:7" ht="37" customHeight="1">
      <c r="A185" s="75">
        <v>183</v>
      </c>
      <c r="B185" s="74" t="s">
        <v>928</v>
      </c>
      <c r="C185" s="75" t="s">
        <v>692</v>
      </c>
      <c r="D185" s="80"/>
      <c r="E185" s="75">
        <v>1</v>
      </c>
      <c r="F185" s="75" t="s">
        <v>699</v>
      </c>
      <c r="G185" s="75">
        <v>2</v>
      </c>
    </row>
    <row r="186" spans="1:7" ht="37" customHeight="1">
      <c r="A186" s="75">
        <v>184</v>
      </c>
      <c r="B186" s="74" t="s">
        <v>929</v>
      </c>
      <c r="C186" s="75" t="s">
        <v>692</v>
      </c>
      <c r="D186" s="80"/>
      <c r="E186" s="75">
        <v>1</v>
      </c>
      <c r="F186" s="75" t="s">
        <v>699</v>
      </c>
      <c r="G186" s="75">
        <v>20</v>
      </c>
    </row>
    <row r="187" spans="1:7" ht="37" customHeight="1">
      <c r="A187" s="75">
        <v>185</v>
      </c>
      <c r="B187" s="74" t="s">
        <v>930</v>
      </c>
      <c r="C187" s="75" t="s">
        <v>692</v>
      </c>
      <c r="D187" s="80"/>
      <c r="E187" s="75">
        <v>3</v>
      </c>
      <c r="F187" s="75" t="s">
        <v>699</v>
      </c>
      <c r="G187" s="75">
        <v>3</v>
      </c>
    </row>
    <row r="188" spans="1:7" ht="37" customHeight="1">
      <c r="A188" s="75">
        <v>186</v>
      </c>
      <c r="B188" s="74" t="s">
        <v>931</v>
      </c>
      <c r="C188" s="75" t="s">
        <v>692</v>
      </c>
      <c r="D188" s="80"/>
      <c r="E188" s="75">
        <v>1</v>
      </c>
      <c r="F188" s="75" t="s">
        <v>699</v>
      </c>
      <c r="G188" s="75">
        <v>3</v>
      </c>
    </row>
    <row r="189" spans="1:7" ht="37" customHeight="1">
      <c r="A189" s="75">
        <v>187</v>
      </c>
      <c r="B189" s="74" t="s">
        <v>933</v>
      </c>
      <c r="C189" s="75" t="s">
        <v>692</v>
      </c>
      <c r="D189" s="80"/>
      <c r="E189" s="75">
        <v>3</v>
      </c>
      <c r="F189" s="75" t="s">
        <v>699</v>
      </c>
      <c r="G189" s="75">
        <v>9</v>
      </c>
    </row>
    <row r="190" spans="1:7" ht="37" customHeight="1">
      <c r="A190" s="75">
        <v>188</v>
      </c>
      <c r="B190" s="74" t="s">
        <v>935</v>
      </c>
      <c r="C190" s="75" t="s">
        <v>692</v>
      </c>
      <c r="D190" s="80"/>
      <c r="E190" s="75">
        <v>40</v>
      </c>
      <c r="F190" s="75" t="s">
        <v>699</v>
      </c>
      <c r="G190" s="75">
        <v>16</v>
      </c>
    </row>
    <row r="191" spans="1:7" ht="37" customHeight="1">
      <c r="A191" s="75">
        <v>189</v>
      </c>
      <c r="B191" s="74" t="s">
        <v>936</v>
      </c>
      <c r="C191" s="75" t="s">
        <v>692</v>
      </c>
      <c r="D191" s="80"/>
      <c r="E191" s="75">
        <v>10</v>
      </c>
      <c r="F191" s="75" t="s">
        <v>699</v>
      </c>
      <c r="G191" s="75">
        <v>10</v>
      </c>
    </row>
    <row r="192" spans="1:7" ht="37" customHeight="1">
      <c r="A192" s="75">
        <v>190</v>
      </c>
      <c r="B192" s="74" t="s">
        <v>1237</v>
      </c>
      <c r="C192" s="75" t="s">
        <v>692</v>
      </c>
      <c r="D192" s="80"/>
      <c r="E192" s="75">
        <v>15</v>
      </c>
      <c r="F192" s="75" t="s">
        <v>699</v>
      </c>
      <c r="G192" s="75">
        <v>0.05</v>
      </c>
    </row>
    <row r="193" spans="1:7" ht="37" customHeight="1">
      <c r="A193" s="75">
        <v>191</v>
      </c>
      <c r="B193" s="74" t="s">
        <v>1238</v>
      </c>
      <c r="C193" s="75" t="s">
        <v>692</v>
      </c>
      <c r="D193" s="80"/>
      <c r="E193" s="75">
        <v>2</v>
      </c>
      <c r="F193" s="75" t="s">
        <v>699</v>
      </c>
      <c r="G193" s="75">
        <v>8</v>
      </c>
    </row>
    <row r="194" spans="1:7" ht="37" customHeight="1">
      <c r="A194" s="75">
        <v>192</v>
      </c>
      <c r="B194" s="74" t="s">
        <v>1239</v>
      </c>
      <c r="C194" s="75" t="s">
        <v>692</v>
      </c>
      <c r="D194" s="80"/>
      <c r="E194" s="75">
        <v>1</v>
      </c>
      <c r="F194" s="75" t="s">
        <v>699</v>
      </c>
      <c r="G194" s="75">
        <v>5</v>
      </c>
    </row>
    <row r="195" spans="1:7" ht="37" customHeight="1">
      <c r="A195" s="75">
        <v>193</v>
      </c>
      <c r="B195" s="74" t="s">
        <v>1240</v>
      </c>
      <c r="C195" s="75" t="s">
        <v>692</v>
      </c>
      <c r="D195" s="80"/>
      <c r="E195" s="75">
        <v>1</v>
      </c>
      <c r="F195" s="75" t="s">
        <v>699</v>
      </c>
      <c r="G195" s="75">
        <v>5</v>
      </c>
    </row>
    <row r="196" spans="1:7" ht="37" customHeight="1">
      <c r="A196" s="75">
        <v>194</v>
      </c>
      <c r="B196" s="74" t="s">
        <v>1241</v>
      </c>
      <c r="C196" s="75" t="s">
        <v>693</v>
      </c>
      <c r="D196" s="80"/>
      <c r="E196" s="75">
        <v>6</v>
      </c>
      <c r="F196" s="75" t="s">
        <v>699</v>
      </c>
      <c r="G196" s="75">
        <v>3</v>
      </c>
    </row>
    <row r="197" spans="1:7" ht="37" customHeight="1">
      <c r="A197" s="75">
        <v>195</v>
      </c>
      <c r="B197" s="74" t="s">
        <v>1242</v>
      </c>
      <c r="C197" s="75" t="s">
        <v>696</v>
      </c>
      <c r="D197" s="80" t="s">
        <v>1243</v>
      </c>
      <c r="E197" s="75">
        <v>15</v>
      </c>
      <c r="F197" s="75" t="s">
        <v>699</v>
      </c>
      <c r="G197" s="75"/>
    </row>
    <row r="198" spans="1:7" ht="37" customHeight="1">
      <c r="A198" s="75">
        <v>196</v>
      </c>
      <c r="B198" s="74" t="s">
        <v>1244</v>
      </c>
      <c r="C198" s="75" t="s">
        <v>696</v>
      </c>
      <c r="D198" s="80" t="s">
        <v>1245</v>
      </c>
      <c r="E198" s="75">
        <v>40</v>
      </c>
      <c r="F198" s="75" t="s">
        <v>1228</v>
      </c>
      <c r="G198" s="75"/>
    </row>
    <row r="199" spans="1:7" ht="37" customHeight="1">
      <c r="A199" s="75">
        <v>197</v>
      </c>
      <c r="B199" s="74" t="s">
        <v>1246</v>
      </c>
      <c r="C199" s="75" t="s">
        <v>696</v>
      </c>
      <c r="D199" s="80" t="s">
        <v>1247</v>
      </c>
      <c r="E199" s="75">
        <v>5</v>
      </c>
      <c r="F199" s="75" t="s">
        <v>699</v>
      </c>
      <c r="G199" s="75"/>
    </row>
    <row r="200" spans="1:7" ht="37" customHeight="1">
      <c r="A200" s="75">
        <v>198</v>
      </c>
      <c r="B200" s="74" t="s">
        <v>1248</v>
      </c>
      <c r="C200" s="75" t="s">
        <v>696</v>
      </c>
      <c r="D200" s="80" t="s">
        <v>1249</v>
      </c>
      <c r="E200" s="75" t="s">
        <v>761</v>
      </c>
      <c r="F200" s="75" t="s">
        <v>761</v>
      </c>
      <c r="G200" s="75">
        <v>15</v>
      </c>
    </row>
    <row r="201" spans="1:7" ht="37" customHeight="1">
      <c r="A201" s="75">
        <v>199</v>
      </c>
      <c r="B201" s="74" t="s">
        <v>1248</v>
      </c>
      <c r="C201" s="75" t="s">
        <v>696</v>
      </c>
      <c r="D201" s="80" t="s">
        <v>1249</v>
      </c>
      <c r="E201" s="75" t="s">
        <v>761</v>
      </c>
      <c r="F201" s="75" t="s">
        <v>761</v>
      </c>
      <c r="G201" s="75">
        <v>17</v>
      </c>
    </row>
    <row r="202" spans="1:7" ht="37" customHeight="1">
      <c r="A202" s="75">
        <v>200</v>
      </c>
      <c r="B202" s="74" t="s">
        <v>1250</v>
      </c>
      <c r="C202" s="75" t="s">
        <v>696</v>
      </c>
      <c r="D202" s="80" t="s">
        <v>1251</v>
      </c>
      <c r="E202" s="75">
        <v>1</v>
      </c>
      <c r="F202" s="75" t="s">
        <v>699</v>
      </c>
      <c r="G202" s="75">
        <v>1</v>
      </c>
    </row>
    <row r="203" spans="1:7" ht="37" customHeight="1">
      <c r="A203" s="75">
        <v>201</v>
      </c>
      <c r="B203" s="74" t="s">
        <v>905</v>
      </c>
      <c r="C203" s="75" t="s">
        <v>696</v>
      </c>
      <c r="D203" s="80" t="s">
        <v>1252</v>
      </c>
      <c r="E203" s="75">
        <v>1000</v>
      </c>
      <c r="F203" s="75" t="s">
        <v>1195</v>
      </c>
      <c r="G203" s="75">
        <v>100</v>
      </c>
    </row>
    <row r="204" spans="1:7" ht="37" customHeight="1">
      <c r="A204" s="75">
        <v>202</v>
      </c>
      <c r="B204" s="74" t="s">
        <v>1253</v>
      </c>
      <c r="C204" s="75" t="s">
        <v>696</v>
      </c>
      <c r="D204" s="80" t="s">
        <v>1254</v>
      </c>
      <c r="E204" s="75">
        <v>10</v>
      </c>
      <c r="F204" s="75" t="s">
        <v>1195</v>
      </c>
      <c r="G204" s="75">
        <v>2</v>
      </c>
    </row>
  </sheetData>
  <autoFilter ref="A2:G204"/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showGridLines="0" zoomScale="90" zoomScaleNormal="90" workbookViewId="0">
      <pane ySplit="1" topLeftCell="A2" activePane="bottomLeft" state="frozen"/>
      <selection activeCell="I6" sqref="I6"/>
      <selection pane="bottomLeft" activeCell="H71" sqref="H71"/>
    </sheetView>
  </sheetViews>
  <sheetFormatPr defaultColWidth="8.25" defaultRowHeight="13"/>
  <cols>
    <col min="1" max="1" width="4.9140625" style="30" customWidth="1"/>
    <col min="2" max="2" width="13.25" style="30" customWidth="1"/>
    <col min="3" max="3" width="12.58203125" style="30" customWidth="1"/>
    <col min="4" max="4" width="7" style="30" customWidth="1"/>
    <col min="5" max="5" width="9.08203125" style="30" customWidth="1"/>
    <col min="6" max="6" width="16.1640625" style="30" customWidth="1"/>
    <col min="7" max="16384" width="8.25" style="30"/>
  </cols>
  <sheetData>
    <row r="1" spans="1:6" ht="24.5" customHeight="1">
      <c r="A1" s="22" t="s">
        <v>493</v>
      </c>
      <c r="B1" s="23" t="s">
        <v>694</v>
      </c>
      <c r="C1" s="23" t="s">
        <v>820</v>
      </c>
      <c r="D1" s="23" t="s">
        <v>495</v>
      </c>
      <c r="E1" s="23" t="s">
        <v>690</v>
      </c>
      <c r="F1" s="23" t="s">
        <v>497</v>
      </c>
    </row>
    <row r="2" spans="1:6" ht="30.5" customHeight="1">
      <c r="A2" s="31">
        <v>1</v>
      </c>
      <c r="B2" s="31" t="s">
        <v>695</v>
      </c>
      <c r="C2" s="31" t="s">
        <v>696</v>
      </c>
      <c r="D2" s="31">
        <v>1</v>
      </c>
      <c r="E2" s="31" t="s">
        <v>664</v>
      </c>
      <c r="F2" s="31">
        <v>5.0000000000000001E-3</v>
      </c>
    </row>
    <row r="3" spans="1:6" ht="30.5" customHeight="1">
      <c r="A3" s="31">
        <v>2</v>
      </c>
      <c r="B3" s="31" t="s">
        <v>697</v>
      </c>
      <c r="C3" s="31" t="s">
        <v>696</v>
      </c>
      <c r="D3" s="31">
        <v>1</v>
      </c>
      <c r="E3" s="31" t="s">
        <v>664</v>
      </c>
      <c r="F3" s="31">
        <v>5.0000000000000001E-3</v>
      </c>
    </row>
    <row r="4" spans="1:6" ht="30.5" customHeight="1">
      <c r="A4" s="31">
        <v>3</v>
      </c>
      <c r="B4" s="31" t="s">
        <v>698</v>
      </c>
      <c r="C4" s="31" t="s">
        <v>696</v>
      </c>
      <c r="D4" s="31">
        <v>150</v>
      </c>
      <c r="E4" s="31" t="s">
        <v>699</v>
      </c>
      <c r="F4" s="31">
        <v>0.1</v>
      </c>
    </row>
    <row r="5" spans="1:6" ht="30.5" customHeight="1">
      <c r="A5" s="31">
        <v>4</v>
      </c>
      <c r="B5" s="31" t="s">
        <v>700</v>
      </c>
      <c r="C5" s="31" t="s">
        <v>696</v>
      </c>
      <c r="D5" s="31">
        <v>1</v>
      </c>
      <c r="E5" s="31" t="s">
        <v>701</v>
      </c>
      <c r="F5" s="31">
        <v>0.1</v>
      </c>
    </row>
    <row r="6" spans="1:6" ht="30.5" customHeight="1">
      <c r="A6" s="31">
        <v>5</v>
      </c>
      <c r="B6" s="31" t="s">
        <v>702</v>
      </c>
      <c r="C6" s="31" t="s">
        <v>696</v>
      </c>
      <c r="D6" s="31">
        <v>103</v>
      </c>
      <c r="E6" s="31" t="s">
        <v>699</v>
      </c>
      <c r="F6" s="31">
        <v>0.01</v>
      </c>
    </row>
    <row r="7" spans="1:6" ht="30.5" customHeight="1">
      <c r="A7" s="31">
        <v>6</v>
      </c>
      <c r="B7" s="31" t="s">
        <v>703</v>
      </c>
      <c r="C7" s="31" t="s">
        <v>696</v>
      </c>
      <c r="D7" s="31">
        <v>18</v>
      </c>
      <c r="E7" s="31" t="s">
        <v>699</v>
      </c>
      <c r="F7" s="31">
        <v>0.01</v>
      </c>
    </row>
    <row r="8" spans="1:6" ht="30.5" customHeight="1">
      <c r="A8" s="31">
        <v>7</v>
      </c>
      <c r="B8" s="31" t="s">
        <v>704</v>
      </c>
      <c r="C8" s="31" t="s">
        <v>696</v>
      </c>
      <c r="D8" s="31">
        <v>15</v>
      </c>
      <c r="E8" s="31" t="s">
        <v>699</v>
      </c>
      <c r="F8" s="31">
        <v>1E-3</v>
      </c>
    </row>
    <row r="9" spans="1:6" ht="30.5" customHeight="1">
      <c r="A9" s="31">
        <v>8</v>
      </c>
      <c r="B9" s="31" t="s">
        <v>705</v>
      </c>
      <c r="C9" s="31" t="s">
        <v>696</v>
      </c>
      <c r="D9" s="31">
        <v>20</v>
      </c>
      <c r="E9" s="31" t="s">
        <v>706</v>
      </c>
      <c r="F9" s="31">
        <v>0.01</v>
      </c>
    </row>
    <row r="10" spans="1:6" ht="30.5" customHeight="1">
      <c r="A10" s="31">
        <v>9</v>
      </c>
      <c r="B10" s="31" t="s">
        <v>707</v>
      </c>
      <c r="C10" s="31" t="s">
        <v>696</v>
      </c>
      <c r="D10" s="31">
        <v>1</v>
      </c>
      <c r="E10" s="31" t="s">
        <v>664</v>
      </c>
      <c r="F10" s="31">
        <v>1E-3</v>
      </c>
    </row>
    <row r="11" spans="1:6" ht="30.5" customHeight="1">
      <c r="A11" s="31">
        <v>10</v>
      </c>
      <c r="B11" s="31" t="s">
        <v>708</v>
      </c>
      <c r="C11" s="31" t="s">
        <v>696</v>
      </c>
      <c r="D11" s="31">
        <v>1</v>
      </c>
      <c r="E11" s="31" t="s">
        <v>699</v>
      </c>
      <c r="F11" s="31">
        <v>1E-3</v>
      </c>
    </row>
    <row r="12" spans="1:6" ht="30.5" customHeight="1">
      <c r="A12" s="31">
        <v>11</v>
      </c>
      <c r="B12" s="31" t="s">
        <v>709</v>
      </c>
      <c r="C12" s="31" t="s">
        <v>696</v>
      </c>
      <c r="D12" s="31">
        <v>3</v>
      </c>
      <c r="E12" s="31" t="s">
        <v>664</v>
      </c>
      <c r="F12" s="31">
        <v>1E-3</v>
      </c>
    </row>
    <row r="13" spans="1:6" ht="30.5" customHeight="1">
      <c r="A13" s="31">
        <v>12</v>
      </c>
      <c r="B13" s="31" t="s">
        <v>710</v>
      </c>
      <c r="C13" s="31" t="s">
        <v>696</v>
      </c>
      <c r="D13" s="31">
        <v>1</v>
      </c>
      <c r="E13" s="31" t="s">
        <v>664</v>
      </c>
      <c r="F13" s="31">
        <v>2E-3</v>
      </c>
    </row>
    <row r="14" spans="1:6" ht="30.5" customHeight="1">
      <c r="A14" s="31">
        <v>13</v>
      </c>
      <c r="B14" s="31" t="s">
        <v>711</v>
      </c>
      <c r="C14" s="31" t="s">
        <v>696</v>
      </c>
      <c r="D14" s="31">
        <v>8</v>
      </c>
      <c r="E14" s="31" t="s">
        <v>699</v>
      </c>
      <c r="F14" s="31">
        <v>0.01</v>
      </c>
    </row>
    <row r="15" spans="1:6" ht="30.5" customHeight="1">
      <c r="A15" s="31">
        <v>14</v>
      </c>
      <c r="B15" s="31" t="s">
        <v>712</v>
      </c>
      <c r="C15" s="31" t="s">
        <v>696</v>
      </c>
      <c r="D15" s="31">
        <v>1</v>
      </c>
      <c r="E15" s="31" t="s">
        <v>664</v>
      </c>
      <c r="F15" s="31">
        <v>1E-3</v>
      </c>
    </row>
    <row r="16" spans="1:6" ht="30.5" customHeight="1">
      <c r="A16" s="31">
        <v>15</v>
      </c>
      <c r="B16" s="31" t="s">
        <v>713</v>
      </c>
      <c r="C16" s="31" t="s">
        <v>696</v>
      </c>
      <c r="D16" s="31">
        <v>2</v>
      </c>
      <c r="E16" s="31" t="s">
        <v>706</v>
      </c>
      <c r="F16" s="31">
        <v>2E-3</v>
      </c>
    </row>
    <row r="17" spans="1:6" ht="30.5" customHeight="1">
      <c r="A17" s="31">
        <v>16</v>
      </c>
      <c r="B17" s="31" t="s">
        <v>714</v>
      </c>
      <c r="C17" s="31" t="s">
        <v>696</v>
      </c>
      <c r="D17" s="31">
        <v>15</v>
      </c>
      <c r="E17" s="31" t="s">
        <v>664</v>
      </c>
      <c r="F17" s="31">
        <v>0.3</v>
      </c>
    </row>
    <row r="18" spans="1:6" ht="30.5" customHeight="1">
      <c r="A18" s="31">
        <v>17</v>
      </c>
      <c r="B18" s="31" t="s">
        <v>715</v>
      </c>
      <c r="C18" s="31" t="s">
        <v>696</v>
      </c>
      <c r="D18" s="31">
        <v>11</v>
      </c>
      <c r="E18" s="31" t="s">
        <v>664</v>
      </c>
      <c r="F18" s="31">
        <v>0.02</v>
      </c>
    </row>
    <row r="19" spans="1:6" ht="30.5" customHeight="1">
      <c r="A19" s="31">
        <v>18</v>
      </c>
      <c r="B19" s="31" t="s">
        <v>716</v>
      </c>
      <c r="C19" s="31" t="s">
        <v>696</v>
      </c>
      <c r="D19" s="31">
        <v>1</v>
      </c>
      <c r="E19" s="31" t="s">
        <v>699</v>
      </c>
      <c r="F19" s="31">
        <v>1E-3</v>
      </c>
    </row>
    <row r="20" spans="1:6" ht="30.5" customHeight="1">
      <c r="A20" s="31">
        <v>19</v>
      </c>
      <c r="B20" s="31" t="s">
        <v>717</v>
      </c>
      <c r="C20" s="31" t="s">
        <v>696</v>
      </c>
      <c r="D20" s="31">
        <v>1</v>
      </c>
      <c r="E20" s="31" t="s">
        <v>664</v>
      </c>
      <c r="F20" s="31">
        <v>0.02</v>
      </c>
    </row>
    <row r="21" spans="1:6" ht="30.5" customHeight="1">
      <c r="A21" s="31">
        <v>20</v>
      </c>
      <c r="B21" s="31" t="s">
        <v>718</v>
      </c>
      <c r="C21" s="31" t="s">
        <v>696</v>
      </c>
      <c r="D21" s="31">
        <v>80</v>
      </c>
      <c r="E21" s="31" t="s">
        <v>699</v>
      </c>
      <c r="F21" s="31">
        <v>0.05</v>
      </c>
    </row>
    <row r="22" spans="1:6" ht="30.5" customHeight="1">
      <c r="A22" s="31">
        <v>21</v>
      </c>
      <c r="B22" s="31" t="s">
        <v>719</v>
      </c>
      <c r="C22" s="31" t="s">
        <v>696</v>
      </c>
      <c r="D22" s="31">
        <v>12</v>
      </c>
      <c r="E22" s="31" t="s">
        <v>699</v>
      </c>
      <c r="F22" s="31">
        <v>0.05</v>
      </c>
    </row>
    <row r="23" spans="1:6" ht="30.5" customHeight="1">
      <c r="A23" s="31">
        <v>22</v>
      </c>
      <c r="B23" s="31" t="s">
        <v>718</v>
      </c>
      <c r="C23" s="31" t="s">
        <v>696</v>
      </c>
      <c r="D23" s="31">
        <v>12</v>
      </c>
      <c r="E23" s="31" t="s">
        <v>699</v>
      </c>
      <c r="F23" s="31">
        <v>0.02</v>
      </c>
    </row>
    <row r="24" spans="1:6" ht="30.5" customHeight="1">
      <c r="A24" s="31">
        <v>23</v>
      </c>
      <c r="B24" s="31" t="s">
        <v>720</v>
      </c>
      <c r="C24" s="31" t="s">
        <v>696</v>
      </c>
      <c r="D24" s="31">
        <v>40</v>
      </c>
      <c r="E24" s="31" t="s">
        <v>699</v>
      </c>
      <c r="F24" s="31">
        <v>0.05</v>
      </c>
    </row>
    <row r="25" spans="1:6" ht="30.5" customHeight="1">
      <c r="A25" s="31">
        <v>24</v>
      </c>
      <c r="B25" s="31" t="s">
        <v>673</v>
      </c>
      <c r="C25" s="31" t="s">
        <v>696</v>
      </c>
      <c r="D25" s="31">
        <v>1</v>
      </c>
      <c r="E25" s="31" t="s">
        <v>699</v>
      </c>
      <c r="F25" s="31">
        <v>1E-3</v>
      </c>
    </row>
    <row r="26" spans="1:6" ht="30.5" customHeight="1">
      <c r="A26" s="31">
        <v>25</v>
      </c>
      <c r="B26" s="31" t="s">
        <v>721</v>
      </c>
      <c r="C26" s="31" t="s">
        <v>696</v>
      </c>
      <c r="D26" s="31">
        <v>2</v>
      </c>
      <c r="E26" s="31" t="s">
        <v>699</v>
      </c>
      <c r="F26" s="31">
        <v>1E-3</v>
      </c>
    </row>
    <row r="27" spans="1:6" ht="30.5" customHeight="1">
      <c r="A27" s="31">
        <v>26</v>
      </c>
      <c r="B27" s="31" t="s">
        <v>722</v>
      </c>
      <c r="C27" s="31" t="s">
        <v>696</v>
      </c>
      <c r="D27" s="31">
        <v>30</v>
      </c>
      <c r="E27" s="31" t="s">
        <v>699</v>
      </c>
      <c r="F27" s="31">
        <v>5.0000000000000001E-3</v>
      </c>
    </row>
    <row r="28" spans="1:6" ht="30.5" customHeight="1">
      <c r="A28" s="31">
        <v>27</v>
      </c>
      <c r="B28" s="31" t="s">
        <v>723</v>
      </c>
      <c r="C28" s="31" t="s">
        <v>696</v>
      </c>
      <c r="D28" s="31">
        <v>1</v>
      </c>
      <c r="E28" s="31" t="s">
        <v>699</v>
      </c>
      <c r="F28" s="31">
        <v>1E-3</v>
      </c>
    </row>
    <row r="29" spans="1:6" ht="30.5" customHeight="1">
      <c r="A29" s="31">
        <v>28</v>
      </c>
      <c r="B29" s="31" t="s">
        <v>724</v>
      </c>
      <c r="C29" s="31" t="s">
        <v>696</v>
      </c>
      <c r="D29" s="31">
        <v>22</v>
      </c>
      <c r="E29" s="31" t="s">
        <v>725</v>
      </c>
      <c r="F29" s="31">
        <v>0.05</v>
      </c>
    </row>
    <row r="30" spans="1:6" ht="30.5" customHeight="1">
      <c r="A30" s="31">
        <v>29</v>
      </c>
      <c r="B30" s="31" t="s">
        <v>726</v>
      </c>
      <c r="C30" s="31" t="s">
        <v>696</v>
      </c>
      <c r="D30" s="31">
        <v>1</v>
      </c>
      <c r="E30" s="31" t="s">
        <v>664</v>
      </c>
      <c r="F30" s="31">
        <v>0.5</v>
      </c>
    </row>
    <row r="31" spans="1:6" ht="30.5" customHeight="1">
      <c r="A31" s="31">
        <v>30</v>
      </c>
      <c r="B31" s="31" t="s">
        <v>727</v>
      </c>
      <c r="C31" s="31" t="s">
        <v>696</v>
      </c>
      <c r="D31" s="31">
        <v>2</v>
      </c>
      <c r="E31" s="31" t="s">
        <v>664</v>
      </c>
      <c r="F31" s="31">
        <v>2E-3</v>
      </c>
    </row>
    <row r="32" spans="1:6" ht="30.5" customHeight="1">
      <c r="A32" s="31">
        <v>31</v>
      </c>
      <c r="B32" s="31" t="s">
        <v>728</v>
      </c>
      <c r="C32" s="31" t="s">
        <v>696</v>
      </c>
      <c r="D32" s="31">
        <v>3</v>
      </c>
      <c r="E32" s="31" t="s">
        <v>664</v>
      </c>
      <c r="F32" s="31">
        <v>5.0000000000000001E-3</v>
      </c>
    </row>
    <row r="33" spans="1:6" ht="30.5" customHeight="1">
      <c r="A33" s="31">
        <v>32</v>
      </c>
      <c r="B33" s="31" t="s">
        <v>729</v>
      </c>
      <c r="C33" s="31" t="s">
        <v>696</v>
      </c>
      <c r="D33" s="31">
        <v>1</v>
      </c>
      <c r="E33" s="31" t="s">
        <v>664</v>
      </c>
      <c r="F33" s="31">
        <v>1E-3</v>
      </c>
    </row>
    <row r="34" spans="1:6" ht="30.5" customHeight="1">
      <c r="A34" s="31">
        <v>33</v>
      </c>
      <c r="B34" s="31" t="s">
        <v>730</v>
      </c>
      <c r="C34" s="31" t="s">
        <v>696</v>
      </c>
      <c r="D34" s="31">
        <v>1</v>
      </c>
      <c r="E34" s="31" t="s">
        <v>664</v>
      </c>
      <c r="F34" s="31">
        <v>1E-3</v>
      </c>
    </row>
    <row r="35" spans="1:6" ht="30.5" customHeight="1">
      <c r="A35" s="31">
        <v>34</v>
      </c>
      <c r="B35" s="31" t="s">
        <v>731</v>
      </c>
      <c r="C35" s="31" t="s">
        <v>696</v>
      </c>
      <c r="D35" s="31">
        <v>1</v>
      </c>
      <c r="E35" s="31" t="s">
        <v>664</v>
      </c>
      <c r="F35" s="31">
        <v>1E-3</v>
      </c>
    </row>
    <row r="36" spans="1:6" ht="30.5" customHeight="1">
      <c r="A36" s="31">
        <v>35</v>
      </c>
      <c r="B36" s="31" t="s">
        <v>732</v>
      </c>
      <c r="C36" s="31" t="s">
        <v>696</v>
      </c>
      <c r="D36" s="31">
        <v>1</v>
      </c>
      <c r="E36" s="31" t="s">
        <v>664</v>
      </c>
      <c r="F36" s="31">
        <v>0.01</v>
      </c>
    </row>
    <row r="37" spans="1:6" ht="30.5" customHeight="1">
      <c r="A37" s="31">
        <v>36</v>
      </c>
      <c r="B37" s="31" t="s">
        <v>733</v>
      </c>
      <c r="C37" s="31" t="s">
        <v>696</v>
      </c>
      <c r="D37" s="31">
        <v>2</v>
      </c>
      <c r="E37" s="31" t="s">
        <v>664</v>
      </c>
      <c r="F37" s="31">
        <v>1E-3</v>
      </c>
    </row>
    <row r="38" spans="1:6" ht="30.5" customHeight="1">
      <c r="A38" s="31">
        <v>37</v>
      </c>
      <c r="B38" s="31" t="s">
        <v>734</v>
      </c>
      <c r="C38" s="31" t="s">
        <v>696</v>
      </c>
      <c r="D38" s="31">
        <v>1</v>
      </c>
      <c r="E38" s="31" t="s">
        <v>664</v>
      </c>
      <c r="F38" s="31">
        <v>1E-3</v>
      </c>
    </row>
    <row r="39" spans="1:6" ht="30.5" customHeight="1">
      <c r="A39" s="31">
        <v>38</v>
      </c>
      <c r="B39" s="31" t="s">
        <v>735</v>
      </c>
      <c r="C39" s="31" t="s">
        <v>696</v>
      </c>
      <c r="D39" s="31">
        <v>1</v>
      </c>
      <c r="E39" s="31" t="s">
        <v>699</v>
      </c>
      <c r="F39" s="31">
        <v>0.01</v>
      </c>
    </row>
    <row r="40" spans="1:6" ht="30.5" customHeight="1">
      <c r="A40" s="31">
        <v>39</v>
      </c>
      <c r="B40" s="31" t="s">
        <v>736</v>
      </c>
      <c r="C40" s="31" t="s">
        <v>696</v>
      </c>
      <c r="D40" s="31">
        <v>2</v>
      </c>
      <c r="E40" s="31" t="s">
        <v>699</v>
      </c>
      <c r="F40" s="31">
        <v>0.01</v>
      </c>
    </row>
    <row r="41" spans="1:6" ht="30.5" customHeight="1">
      <c r="A41" s="31">
        <v>40</v>
      </c>
      <c r="B41" s="31" t="s">
        <v>737</v>
      </c>
      <c r="C41" s="31" t="s">
        <v>696</v>
      </c>
      <c r="D41" s="31">
        <v>2</v>
      </c>
      <c r="E41" s="31" t="s">
        <v>699</v>
      </c>
      <c r="F41" s="31">
        <v>0.02</v>
      </c>
    </row>
    <row r="42" spans="1:6" ht="30.5" customHeight="1">
      <c r="A42" s="31">
        <v>41</v>
      </c>
      <c r="B42" s="31" t="s">
        <v>738</v>
      </c>
      <c r="C42" s="31" t="s">
        <v>696</v>
      </c>
      <c r="D42" s="31">
        <v>18</v>
      </c>
      <c r="E42" s="31" t="s">
        <v>725</v>
      </c>
      <c r="F42" s="31">
        <v>1</v>
      </c>
    </row>
    <row r="43" spans="1:6" ht="30.5" customHeight="1">
      <c r="A43" s="31">
        <v>42</v>
      </c>
      <c r="B43" s="31" t="s">
        <v>739</v>
      </c>
      <c r="C43" s="31" t="s">
        <v>696</v>
      </c>
      <c r="D43" s="31">
        <v>1</v>
      </c>
      <c r="E43" s="31" t="s">
        <v>664</v>
      </c>
      <c r="F43" s="31">
        <v>1E-3</v>
      </c>
    </row>
    <row r="44" spans="1:6" ht="30.5" customHeight="1">
      <c r="A44" s="31">
        <v>43</v>
      </c>
      <c r="B44" s="31" t="s">
        <v>740</v>
      </c>
      <c r="C44" s="31" t="s">
        <v>696</v>
      </c>
      <c r="D44" s="31">
        <v>1</v>
      </c>
      <c r="E44" s="31" t="s">
        <v>664</v>
      </c>
      <c r="F44" s="31">
        <v>1E-3</v>
      </c>
    </row>
    <row r="45" spans="1:6" ht="30.5" customHeight="1">
      <c r="A45" s="31">
        <v>44</v>
      </c>
      <c r="B45" s="31" t="s">
        <v>741</v>
      </c>
      <c r="C45" s="31" t="s">
        <v>696</v>
      </c>
      <c r="D45" s="31">
        <v>1</v>
      </c>
      <c r="E45" s="31" t="s">
        <v>664</v>
      </c>
      <c r="F45" s="31">
        <v>1E-3</v>
      </c>
    </row>
    <row r="46" spans="1:6" ht="30.5" customHeight="1">
      <c r="A46" s="31">
        <v>45</v>
      </c>
      <c r="B46" s="31" t="s">
        <v>742</v>
      </c>
      <c r="C46" s="31" t="s">
        <v>696</v>
      </c>
      <c r="D46" s="31">
        <v>1</v>
      </c>
      <c r="E46" s="31" t="s">
        <v>664</v>
      </c>
      <c r="F46" s="31">
        <v>5.0000000000000001E-3</v>
      </c>
    </row>
    <row r="47" spans="1:6" ht="30.5" customHeight="1">
      <c r="A47" s="31">
        <v>46</v>
      </c>
      <c r="B47" s="31" t="s">
        <v>743</v>
      </c>
      <c r="C47" s="31" t="s">
        <v>696</v>
      </c>
      <c r="D47" s="31">
        <v>1</v>
      </c>
      <c r="E47" s="31" t="s">
        <v>664</v>
      </c>
      <c r="F47" s="31">
        <v>5.0000000000000001E-3</v>
      </c>
    </row>
    <row r="48" spans="1:6" ht="30.5" customHeight="1">
      <c r="A48" s="31">
        <v>47</v>
      </c>
      <c r="B48" s="31" t="s">
        <v>744</v>
      </c>
      <c r="C48" s="31" t="s">
        <v>696</v>
      </c>
      <c r="D48" s="31">
        <v>1</v>
      </c>
      <c r="E48" s="31" t="s">
        <v>664</v>
      </c>
      <c r="F48" s="31">
        <v>5.0000000000000001E-3</v>
      </c>
    </row>
    <row r="49" spans="1:6" ht="30.5" customHeight="1">
      <c r="A49" s="31">
        <v>48</v>
      </c>
      <c r="B49" s="31" t="s">
        <v>745</v>
      </c>
      <c r="C49" s="31" t="s">
        <v>696</v>
      </c>
      <c r="D49" s="31">
        <v>3</v>
      </c>
      <c r="E49" s="31" t="s">
        <v>746</v>
      </c>
      <c r="F49" s="31">
        <v>5.0000000000000001E-3</v>
      </c>
    </row>
    <row r="50" spans="1:6" ht="30.5" customHeight="1">
      <c r="A50" s="31">
        <v>49</v>
      </c>
      <c r="B50" s="31" t="s">
        <v>747</v>
      </c>
      <c r="C50" s="31" t="s">
        <v>696</v>
      </c>
      <c r="D50" s="31">
        <v>2</v>
      </c>
      <c r="E50" s="31" t="s">
        <v>664</v>
      </c>
      <c r="F50" s="31">
        <v>5.0000000000000001E-3</v>
      </c>
    </row>
    <row r="51" spans="1:6" ht="30.5" customHeight="1">
      <c r="A51" s="31">
        <v>50</v>
      </c>
      <c r="B51" s="31" t="s">
        <v>748</v>
      </c>
      <c r="C51" s="31" t="s">
        <v>696</v>
      </c>
      <c r="D51" s="31">
        <v>2</v>
      </c>
      <c r="E51" s="31" t="s">
        <v>664</v>
      </c>
      <c r="F51" s="31">
        <v>0.01</v>
      </c>
    </row>
    <row r="52" spans="1:6" ht="30.5" customHeight="1">
      <c r="A52" s="31">
        <v>51</v>
      </c>
      <c r="B52" s="31" t="s">
        <v>749</v>
      </c>
      <c r="C52" s="31" t="s">
        <v>696</v>
      </c>
      <c r="D52" s="31">
        <v>2</v>
      </c>
      <c r="E52" s="31" t="s">
        <v>699</v>
      </c>
      <c r="F52" s="31">
        <v>0.1</v>
      </c>
    </row>
    <row r="53" spans="1:6" ht="30.5" customHeight="1">
      <c r="A53" s="31">
        <v>52</v>
      </c>
      <c r="B53" s="31" t="s">
        <v>750</v>
      </c>
      <c r="C53" s="31" t="s">
        <v>696</v>
      </c>
      <c r="D53" s="31">
        <v>1</v>
      </c>
      <c r="E53" s="31" t="s">
        <v>664</v>
      </c>
      <c r="F53" s="31">
        <v>0.01</v>
      </c>
    </row>
    <row r="54" spans="1:6" ht="30.5" customHeight="1">
      <c r="A54" s="31">
        <v>53</v>
      </c>
      <c r="B54" s="31" t="s">
        <v>751</v>
      </c>
      <c r="C54" s="31" t="s">
        <v>692</v>
      </c>
      <c r="D54" s="31">
        <v>4</v>
      </c>
      <c r="E54" s="31" t="s">
        <v>699</v>
      </c>
      <c r="F54" s="31">
        <v>0.08</v>
      </c>
    </row>
    <row r="55" spans="1:6" ht="30.5" customHeight="1">
      <c r="A55" s="31">
        <v>54</v>
      </c>
      <c r="B55" s="31" t="s">
        <v>752</v>
      </c>
      <c r="C55" s="31" t="s">
        <v>692</v>
      </c>
      <c r="D55" s="31">
        <v>2</v>
      </c>
      <c r="E55" s="31" t="s">
        <v>699</v>
      </c>
      <c r="F55" s="31">
        <v>0.1</v>
      </c>
    </row>
    <row r="56" spans="1:6" ht="30.5" customHeight="1">
      <c r="A56" s="31">
        <v>55</v>
      </c>
      <c r="B56" s="31" t="s">
        <v>753</v>
      </c>
      <c r="C56" s="31" t="s">
        <v>692</v>
      </c>
      <c r="D56" s="31">
        <v>7</v>
      </c>
      <c r="E56" s="31" t="s">
        <v>699</v>
      </c>
      <c r="F56" s="31">
        <v>0.56000000000000005</v>
      </c>
    </row>
    <row r="57" spans="1:6" ht="30.5" customHeight="1">
      <c r="A57" s="31">
        <v>56</v>
      </c>
      <c r="B57" s="31" t="s">
        <v>754</v>
      </c>
      <c r="C57" s="31" t="s">
        <v>692</v>
      </c>
      <c r="D57" s="31">
        <v>1</v>
      </c>
      <c r="E57" s="31" t="s">
        <v>755</v>
      </c>
      <c r="F57" s="31">
        <v>0.01</v>
      </c>
    </row>
    <row r="58" spans="1:6" ht="30.5" customHeight="1">
      <c r="A58" s="31">
        <v>57</v>
      </c>
      <c r="B58" s="31" t="s">
        <v>756</v>
      </c>
      <c r="C58" s="31" t="s">
        <v>692</v>
      </c>
      <c r="D58" s="31">
        <v>10</v>
      </c>
      <c r="E58" s="31" t="s">
        <v>699</v>
      </c>
      <c r="F58" s="31">
        <v>1</v>
      </c>
    </row>
    <row r="59" spans="1:6" ht="30.5" customHeight="1">
      <c r="A59" s="31">
        <v>58</v>
      </c>
      <c r="B59" s="31" t="s">
        <v>691</v>
      </c>
      <c r="C59" s="31" t="s">
        <v>692</v>
      </c>
      <c r="D59" s="31">
        <v>9</v>
      </c>
      <c r="E59" s="31" t="s">
        <v>755</v>
      </c>
      <c r="F59" s="31">
        <v>1</v>
      </c>
    </row>
    <row r="60" spans="1:6" ht="30.5" customHeight="1">
      <c r="A60" s="31">
        <v>59</v>
      </c>
      <c r="B60" s="31" t="s">
        <v>757</v>
      </c>
      <c r="C60" s="31" t="s">
        <v>692</v>
      </c>
      <c r="D60" s="31">
        <v>9</v>
      </c>
      <c r="E60" s="31" t="s">
        <v>706</v>
      </c>
      <c r="F60" s="31">
        <v>0.05</v>
      </c>
    </row>
    <row r="61" spans="1:6" ht="30.5" customHeight="1">
      <c r="A61" s="31">
        <v>60</v>
      </c>
      <c r="B61" s="31" t="s">
        <v>758</v>
      </c>
      <c r="C61" s="31" t="s">
        <v>692</v>
      </c>
      <c r="D61" s="31">
        <v>10</v>
      </c>
      <c r="E61" s="31" t="s">
        <v>699</v>
      </c>
      <c r="F61" s="31">
        <v>0.05</v>
      </c>
    </row>
    <row r="62" spans="1:6" ht="30.5" customHeight="1">
      <c r="A62" s="31">
        <v>61</v>
      </c>
      <c r="B62" s="31" t="s">
        <v>759</v>
      </c>
      <c r="C62" s="31" t="s">
        <v>692</v>
      </c>
      <c r="D62" s="31">
        <v>12</v>
      </c>
      <c r="E62" s="31" t="s">
        <v>699</v>
      </c>
      <c r="F62" s="31">
        <v>0.01</v>
      </c>
    </row>
    <row r="63" spans="1:6" ht="30.5" customHeight="1">
      <c r="A63" s="31">
        <v>62</v>
      </c>
      <c r="B63" s="31" t="s">
        <v>760</v>
      </c>
      <c r="C63" s="31" t="s">
        <v>692</v>
      </c>
      <c r="D63" s="31" t="s">
        <v>761</v>
      </c>
      <c r="E63" s="31" t="s">
        <v>761</v>
      </c>
      <c r="F63" s="31">
        <v>0.01</v>
      </c>
    </row>
    <row r="64" spans="1:6" ht="30.5" customHeight="1">
      <c r="A64" s="31">
        <v>63</v>
      </c>
      <c r="B64" s="31" t="s">
        <v>762</v>
      </c>
      <c r="C64" s="31" t="s">
        <v>693</v>
      </c>
      <c r="D64" s="31">
        <v>5</v>
      </c>
      <c r="E64" s="31" t="s">
        <v>664</v>
      </c>
      <c r="F64" s="31">
        <v>0.05</v>
      </c>
    </row>
    <row r="65" spans="1:6" ht="30.5" customHeight="1">
      <c r="A65" s="31">
        <v>64</v>
      </c>
      <c r="B65" s="31" t="s">
        <v>763</v>
      </c>
      <c r="C65" s="31" t="s">
        <v>693</v>
      </c>
      <c r="D65" s="31">
        <v>2</v>
      </c>
      <c r="E65" s="31" t="s">
        <v>699</v>
      </c>
      <c r="F65" s="31">
        <v>0.01</v>
      </c>
    </row>
    <row r="66" spans="1:6" ht="30.5" customHeight="1">
      <c r="A66" s="31">
        <v>65</v>
      </c>
      <c r="B66" s="31" t="s">
        <v>764</v>
      </c>
      <c r="C66" s="31" t="s">
        <v>693</v>
      </c>
      <c r="D66" s="31">
        <v>1</v>
      </c>
      <c r="E66" s="31" t="s">
        <v>664</v>
      </c>
      <c r="F66" s="31">
        <v>0.3</v>
      </c>
    </row>
    <row r="67" spans="1:6" ht="30.5" customHeight="1">
      <c r="A67" s="31">
        <v>66</v>
      </c>
      <c r="B67" s="31" t="s">
        <v>765</v>
      </c>
      <c r="C67" s="31" t="s">
        <v>693</v>
      </c>
      <c r="D67" s="31">
        <v>27</v>
      </c>
      <c r="E67" s="31" t="s">
        <v>699</v>
      </c>
      <c r="F67" s="31">
        <v>0.05</v>
      </c>
    </row>
    <row r="68" spans="1:6" ht="30.5" customHeight="1">
      <c r="A68" s="31">
        <v>67</v>
      </c>
      <c r="B68" s="31" t="s">
        <v>766</v>
      </c>
      <c r="C68" s="31" t="s">
        <v>693</v>
      </c>
      <c r="D68" s="31">
        <v>11</v>
      </c>
      <c r="E68" s="31" t="s">
        <v>755</v>
      </c>
      <c r="F68" s="31">
        <v>0.55000000000000004</v>
      </c>
    </row>
    <row r="69" spans="1:6" ht="30.5" customHeight="1">
      <c r="A69" s="31">
        <v>68</v>
      </c>
      <c r="B69" s="31" t="s">
        <v>767</v>
      </c>
      <c r="C69" s="31" t="s">
        <v>693</v>
      </c>
      <c r="D69" s="31">
        <v>1</v>
      </c>
      <c r="E69" s="31" t="s">
        <v>664</v>
      </c>
      <c r="F69" s="31">
        <v>0.01</v>
      </c>
    </row>
    <row r="70" spans="1:6" ht="30.5" customHeight="1">
      <c r="A70" s="31">
        <v>69</v>
      </c>
      <c r="B70" s="31" t="s">
        <v>768</v>
      </c>
      <c r="C70" s="31" t="s">
        <v>693</v>
      </c>
      <c r="D70" s="31">
        <v>2</v>
      </c>
      <c r="E70" s="31" t="s">
        <v>664</v>
      </c>
      <c r="F70" s="31">
        <v>5.0000000000000001E-3</v>
      </c>
    </row>
    <row r="71" spans="1:6" ht="30.5" customHeight="1">
      <c r="A71" s="31">
        <v>70</v>
      </c>
      <c r="B71" s="31" t="s">
        <v>769</v>
      </c>
      <c r="C71" s="31" t="s">
        <v>693</v>
      </c>
      <c r="D71" s="31">
        <v>1</v>
      </c>
      <c r="E71" s="31" t="s">
        <v>664</v>
      </c>
      <c r="F71" s="31">
        <v>0.01</v>
      </c>
    </row>
    <row r="72" spans="1:6">
      <c r="F72" s="87">
        <f>SUM(F2:F71)</f>
        <v>6.3929999999999962</v>
      </c>
    </row>
  </sheetData>
  <autoFilter ref="A1:F71"/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zoomScale="90" zoomScaleNormal="90" workbookViewId="0">
      <selection activeCell="J4" sqref="J4"/>
    </sheetView>
  </sheetViews>
  <sheetFormatPr defaultColWidth="8.25" defaultRowHeight="13"/>
  <cols>
    <col min="1" max="1" width="8.33203125" style="24" bestFit="1" customWidth="1"/>
    <col min="2" max="2" width="11.75" style="24" bestFit="1" customWidth="1"/>
    <col min="3" max="3" width="24.25" style="24" customWidth="1"/>
    <col min="4" max="4" width="10.1640625" style="24" customWidth="1"/>
    <col min="5" max="5" width="8.58203125" style="24" customWidth="1"/>
    <col min="6" max="6" width="7.9140625" style="24" customWidth="1"/>
    <col min="7" max="7" width="8.75" style="24" customWidth="1"/>
    <col min="8" max="16384" width="8.25" style="24"/>
  </cols>
  <sheetData>
    <row r="1" spans="1:7" ht="27">
      <c r="A1" s="22" t="s">
        <v>493</v>
      </c>
      <c r="B1" s="23" t="s">
        <v>772</v>
      </c>
      <c r="C1" s="23" t="s">
        <v>821</v>
      </c>
      <c r="D1" s="23" t="s">
        <v>770</v>
      </c>
      <c r="E1" s="23" t="s">
        <v>773</v>
      </c>
      <c r="F1" s="23" t="s">
        <v>636</v>
      </c>
      <c r="G1" s="23" t="s">
        <v>12</v>
      </c>
    </row>
    <row r="2" spans="1:7" ht="56" customHeight="1">
      <c r="A2" s="29">
        <v>1</v>
      </c>
      <c r="B2" s="32" t="s">
        <v>774</v>
      </c>
      <c r="C2" s="33" t="s">
        <v>1284</v>
      </c>
      <c r="D2" s="29" t="s">
        <v>775</v>
      </c>
      <c r="E2" s="32">
        <v>2</v>
      </c>
      <c r="F2" s="29" t="s">
        <v>643</v>
      </c>
      <c r="G2" s="29">
        <v>0.2</v>
      </c>
    </row>
    <row r="3" spans="1:7" ht="56" customHeight="1">
      <c r="A3" s="29">
        <v>2</v>
      </c>
      <c r="B3" s="32" t="s">
        <v>824</v>
      </c>
      <c r="C3" s="33" t="s">
        <v>1285</v>
      </c>
      <c r="D3" s="29" t="s">
        <v>776</v>
      </c>
      <c r="E3" s="32">
        <v>2</v>
      </c>
      <c r="F3" s="29" t="s">
        <v>643</v>
      </c>
      <c r="G3" s="29">
        <v>0.1</v>
      </c>
    </row>
    <row r="4" spans="1:7" ht="56" customHeight="1">
      <c r="A4" s="29">
        <v>3</v>
      </c>
      <c r="B4" s="32" t="s">
        <v>825</v>
      </c>
      <c r="C4" s="33" t="s">
        <v>1286</v>
      </c>
      <c r="D4" s="29" t="s">
        <v>777</v>
      </c>
      <c r="E4" s="32">
        <v>4</v>
      </c>
      <c r="F4" s="29" t="s">
        <v>650</v>
      </c>
      <c r="G4" s="29">
        <v>0.2</v>
      </c>
    </row>
    <row r="5" spans="1:7" ht="56" customHeight="1">
      <c r="A5" s="29">
        <v>4</v>
      </c>
      <c r="B5" s="32" t="s">
        <v>778</v>
      </c>
      <c r="C5" s="33" t="s">
        <v>1287</v>
      </c>
      <c r="D5" s="29" t="s">
        <v>775</v>
      </c>
      <c r="E5" s="32">
        <v>3</v>
      </c>
      <c r="F5" s="32" t="s">
        <v>643</v>
      </c>
      <c r="G5" s="29">
        <v>0.1</v>
      </c>
    </row>
    <row r="6" spans="1:7">
      <c r="G6" s="26">
        <f>SUM(G2:G5)</f>
        <v>0.6</v>
      </c>
    </row>
  </sheetData>
  <autoFilter ref="A1:G1"/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pane ySplit="2" topLeftCell="A3" activePane="bottomLeft" state="frozen"/>
      <selection pane="bottomLeft" activeCell="B32" sqref="A32:XFD1048576"/>
    </sheetView>
  </sheetViews>
  <sheetFormatPr defaultColWidth="8.25" defaultRowHeight="13"/>
  <cols>
    <col min="1" max="1" width="8.25" style="16"/>
    <col min="2" max="2" width="13.83203125" style="16" customWidth="1"/>
    <col min="3" max="3" width="8.33203125" style="16" bestFit="1" customWidth="1"/>
    <col min="4" max="5" width="11.9140625" style="16" customWidth="1"/>
    <col min="6" max="6" width="24.6640625" style="41" customWidth="1"/>
    <col min="7" max="16384" width="8.25" style="16"/>
  </cols>
  <sheetData>
    <row r="1" spans="1:6" ht="25" customHeight="1">
      <c r="A1" s="95" t="s">
        <v>890</v>
      </c>
      <c r="B1" s="95"/>
      <c r="C1" s="95"/>
      <c r="D1" s="95"/>
      <c r="E1" s="95"/>
      <c r="F1" s="95"/>
    </row>
    <row r="2" spans="1:6" ht="31.5" customHeight="1">
      <c r="A2" s="58" t="s">
        <v>493</v>
      </c>
      <c r="B2" s="58" t="s">
        <v>635</v>
      </c>
      <c r="C2" s="58" t="s">
        <v>495</v>
      </c>
      <c r="D2" s="59" t="s">
        <v>891</v>
      </c>
      <c r="E2" s="59" t="s">
        <v>892</v>
      </c>
      <c r="F2" s="59" t="s">
        <v>638</v>
      </c>
    </row>
    <row r="3" spans="1:6" s="44" customFormat="1" ht="37.5" customHeight="1">
      <c r="A3" s="42">
        <v>1</v>
      </c>
      <c r="B3" s="42" t="s">
        <v>893</v>
      </c>
      <c r="C3" s="42">
        <v>62</v>
      </c>
      <c r="D3" s="42">
        <v>0.3</v>
      </c>
      <c r="E3" s="42">
        <f>D3*C3</f>
        <v>18.599999999999998</v>
      </c>
      <c r="F3" s="43" t="s">
        <v>894</v>
      </c>
    </row>
    <row r="4" spans="1:6" s="44" customFormat="1" ht="37.5" customHeight="1">
      <c r="A4" s="42">
        <v>2</v>
      </c>
      <c r="B4" s="42" t="s">
        <v>895</v>
      </c>
      <c r="C4" s="42">
        <v>50</v>
      </c>
      <c r="D4" s="42">
        <v>0.05</v>
      </c>
      <c r="E4" s="42">
        <f>D4*C4</f>
        <v>2.5</v>
      </c>
      <c r="F4" s="43" t="s">
        <v>896</v>
      </c>
    </row>
    <row r="5" spans="1:6" s="44" customFormat="1" ht="37.5" customHeight="1">
      <c r="A5" s="42">
        <v>3</v>
      </c>
      <c r="B5" s="42" t="s">
        <v>897</v>
      </c>
      <c r="C5" s="42">
        <v>1</v>
      </c>
      <c r="D5" s="42">
        <v>10</v>
      </c>
      <c r="E5" s="42">
        <f t="shared" ref="E5:E29" si="0">D5*C5</f>
        <v>10</v>
      </c>
      <c r="F5" s="43" t="s">
        <v>898</v>
      </c>
    </row>
    <row r="6" spans="1:6" s="44" customFormat="1" ht="37.5" customHeight="1">
      <c r="A6" s="42">
        <v>4</v>
      </c>
      <c r="B6" s="42" t="s">
        <v>899</v>
      </c>
      <c r="C6" s="42">
        <v>4</v>
      </c>
      <c r="D6" s="42">
        <v>80</v>
      </c>
      <c r="E6" s="42">
        <f t="shared" si="0"/>
        <v>320</v>
      </c>
      <c r="F6" s="43" t="s">
        <v>900</v>
      </c>
    </row>
    <row r="7" spans="1:6" s="44" customFormat="1" ht="37.5" customHeight="1">
      <c r="A7" s="42">
        <v>5</v>
      </c>
      <c r="B7" s="42" t="s">
        <v>901</v>
      </c>
      <c r="C7" s="42">
        <v>1</v>
      </c>
      <c r="D7" s="42">
        <v>2</v>
      </c>
      <c r="E7" s="42">
        <f t="shared" si="0"/>
        <v>2</v>
      </c>
      <c r="F7" s="43" t="s">
        <v>902</v>
      </c>
    </row>
    <row r="8" spans="1:6" s="44" customFormat="1" ht="37.5" customHeight="1">
      <c r="A8" s="42">
        <v>6</v>
      </c>
      <c r="B8" s="42" t="s">
        <v>903</v>
      </c>
      <c r="C8" s="42">
        <v>1</v>
      </c>
      <c r="D8" s="42">
        <v>30</v>
      </c>
      <c r="E8" s="42">
        <f t="shared" si="0"/>
        <v>30</v>
      </c>
      <c r="F8" s="43" t="s">
        <v>904</v>
      </c>
    </row>
    <row r="9" spans="1:6" s="44" customFormat="1" ht="37.5" customHeight="1">
      <c r="A9" s="42">
        <v>7</v>
      </c>
      <c r="B9" s="42" t="s">
        <v>905</v>
      </c>
      <c r="C9" s="42">
        <v>2096</v>
      </c>
      <c r="D9" s="42">
        <v>2.5000000000000001E-2</v>
      </c>
      <c r="E9" s="42">
        <f t="shared" si="0"/>
        <v>52.400000000000006</v>
      </c>
      <c r="F9" s="43" t="s">
        <v>906</v>
      </c>
    </row>
    <row r="10" spans="1:6" s="44" customFormat="1" ht="37.5" customHeight="1">
      <c r="A10" s="42">
        <v>8</v>
      </c>
      <c r="B10" s="42" t="s">
        <v>907</v>
      </c>
      <c r="C10" s="42">
        <v>1</v>
      </c>
      <c r="D10" s="42">
        <v>2</v>
      </c>
      <c r="E10" s="42">
        <f t="shared" si="0"/>
        <v>2</v>
      </c>
      <c r="F10" s="43" t="s">
        <v>908</v>
      </c>
    </row>
    <row r="11" spans="1:6" s="44" customFormat="1" ht="37.5" customHeight="1">
      <c r="A11" s="42">
        <v>9</v>
      </c>
      <c r="B11" s="42" t="s">
        <v>909</v>
      </c>
      <c r="C11" s="42">
        <v>20</v>
      </c>
      <c r="D11" s="42">
        <v>0.05</v>
      </c>
      <c r="E11" s="42">
        <f t="shared" si="0"/>
        <v>1</v>
      </c>
      <c r="F11" s="43" t="s">
        <v>910</v>
      </c>
    </row>
    <row r="12" spans="1:6" s="44" customFormat="1" ht="37.5" customHeight="1">
      <c r="A12" s="42">
        <v>10</v>
      </c>
      <c r="B12" s="45" t="s">
        <v>911</v>
      </c>
      <c r="C12" s="42">
        <v>3</v>
      </c>
      <c r="D12" s="42">
        <v>50</v>
      </c>
      <c r="E12" s="42">
        <f t="shared" si="0"/>
        <v>150</v>
      </c>
      <c r="F12" s="43" t="s">
        <v>912</v>
      </c>
    </row>
    <row r="13" spans="1:6" s="44" customFormat="1" ht="37.5" customHeight="1">
      <c r="A13" s="42">
        <v>11</v>
      </c>
      <c r="B13" s="45" t="s">
        <v>913</v>
      </c>
      <c r="C13" s="42">
        <v>1</v>
      </c>
      <c r="D13" s="42">
        <v>5</v>
      </c>
      <c r="E13" s="42">
        <f t="shared" si="0"/>
        <v>5</v>
      </c>
      <c r="F13" s="43" t="s">
        <v>914</v>
      </c>
    </row>
    <row r="14" spans="1:6" s="44" customFormat="1" ht="37.5" customHeight="1">
      <c r="A14" s="42">
        <v>12</v>
      </c>
      <c r="B14" s="42" t="s">
        <v>915</v>
      </c>
      <c r="C14" s="42">
        <v>3</v>
      </c>
      <c r="D14" s="42">
        <v>1</v>
      </c>
      <c r="E14" s="42">
        <f t="shared" si="0"/>
        <v>3</v>
      </c>
      <c r="F14" s="43"/>
    </row>
    <row r="15" spans="1:6" s="44" customFormat="1" ht="37.5" customHeight="1">
      <c r="A15" s="42">
        <v>13</v>
      </c>
      <c r="B15" s="42" t="s">
        <v>916</v>
      </c>
      <c r="C15" s="42"/>
      <c r="D15" s="42"/>
      <c r="E15" s="42">
        <v>3</v>
      </c>
      <c r="F15" s="43" t="s">
        <v>917</v>
      </c>
    </row>
    <row r="16" spans="1:6" s="44" customFormat="1" ht="37.5" customHeight="1">
      <c r="A16" s="42">
        <v>14</v>
      </c>
      <c r="B16" s="45" t="s">
        <v>918</v>
      </c>
      <c r="C16" s="42">
        <v>4</v>
      </c>
      <c r="D16" s="42">
        <v>4</v>
      </c>
      <c r="E16" s="42">
        <f t="shared" si="0"/>
        <v>16</v>
      </c>
      <c r="F16" s="43" t="s">
        <v>918</v>
      </c>
    </row>
    <row r="17" spans="1:6" s="44" customFormat="1" ht="37.5" customHeight="1">
      <c r="A17" s="42">
        <v>15</v>
      </c>
      <c r="B17" s="42" t="s">
        <v>919</v>
      </c>
      <c r="C17" s="42">
        <v>1</v>
      </c>
      <c r="D17" s="42">
        <v>6</v>
      </c>
      <c r="E17" s="42">
        <f t="shared" si="0"/>
        <v>6</v>
      </c>
      <c r="F17" s="43" t="s">
        <v>920</v>
      </c>
    </row>
    <row r="18" spans="1:6" s="44" customFormat="1" ht="37.5" customHeight="1">
      <c r="A18" s="42">
        <v>16</v>
      </c>
      <c r="B18" s="42" t="s">
        <v>921</v>
      </c>
      <c r="C18" s="42">
        <v>2</v>
      </c>
      <c r="D18" s="42">
        <v>1</v>
      </c>
      <c r="E18" s="42">
        <f t="shared" si="0"/>
        <v>2</v>
      </c>
      <c r="F18" s="43"/>
    </row>
    <row r="19" spans="1:6" s="44" customFormat="1" ht="37.5" customHeight="1">
      <c r="A19" s="42">
        <v>17</v>
      </c>
      <c r="B19" s="42" t="s">
        <v>922</v>
      </c>
      <c r="C19" s="42">
        <v>200</v>
      </c>
      <c r="D19" s="42">
        <v>0.2</v>
      </c>
      <c r="E19" s="42">
        <f t="shared" si="0"/>
        <v>40</v>
      </c>
      <c r="F19" s="43" t="s">
        <v>923</v>
      </c>
    </row>
    <row r="20" spans="1:6" s="44" customFormat="1" ht="37.5" customHeight="1">
      <c r="A20" s="42">
        <v>18</v>
      </c>
      <c r="B20" s="45" t="s">
        <v>924</v>
      </c>
      <c r="C20" s="42">
        <v>1</v>
      </c>
      <c r="D20" s="42">
        <v>3</v>
      </c>
      <c r="E20" s="42">
        <f t="shared" si="0"/>
        <v>3</v>
      </c>
      <c r="F20" s="43" t="s">
        <v>923</v>
      </c>
    </row>
    <row r="21" spans="1:6" s="44" customFormat="1" ht="37.5" customHeight="1">
      <c r="A21" s="42">
        <v>19</v>
      </c>
      <c r="B21" s="42" t="s">
        <v>925</v>
      </c>
      <c r="C21" s="42">
        <v>20</v>
      </c>
      <c r="D21" s="42">
        <v>2</v>
      </c>
      <c r="E21" s="42">
        <f t="shared" si="0"/>
        <v>40</v>
      </c>
      <c r="F21" s="43" t="s">
        <v>926</v>
      </c>
    </row>
    <row r="22" spans="1:6" s="44" customFormat="1" ht="37.5" customHeight="1">
      <c r="A22" s="42">
        <v>20</v>
      </c>
      <c r="B22" s="42" t="s">
        <v>927</v>
      </c>
      <c r="C22" s="42">
        <v>22</v>
      </c>
      <c r="D22" s="42">
        <v>10</v>
      </c>
      <c r="E22" s="42">
        <f t="shared" si="0"/>
        <v>220</v>
      </c>
      <c r="F22" s="43"/>
    </row>
    <row r="23" spans="1:6" s="44" customFormat="1" ht="37.5" customHeight="1">
      <c r="A23" s="42">
        <v>21</v>
      </c>
      <c r="B23" s="45" t="s">
        <v>928</v>
      </c>
      <c r="C23" s="42">
        <v>1</v>
      </c>
      <c r="D23" s="42">
        <v>2</v>
      </c>
      <c r="E23" s="42">
        <f t="shared" si="0"/>
        <v>2</v>
      </c>
      <c r="F23" s="43"/>
    </row>
    <row r="24" spans="1:6" s="44" customFormat="1" ht="37.5" customHeight="1">
      <c r="A24" s="42">
        <v>22</v>
      </c>
      <c r="B24" s="45" t="s">
        <v>929</v>
      </c>
      <c r="C24" s="42">
        <v>1</v>
      </c>
      <c r="D24" s="42">
        <v>20</v>
      </c>
      <c r="E24" s="42">
        <f t="shared" si="0"/>
        <v>20</v>
      </c>
      <c r="F24" s="43"/>
    </row>
    <row r="25" spans="1:6" s="44" customFormat="1" ht="37.5" customHeight="1">
      <c r="A25" s="42">
        <v>23</v>
      </c>
      <c r="B25" s="42" t="s">
        <v>930</v>
      </c>
      <c r="C25" s="42">
        <v>3</v>
      </c>
      <c r="D25" s="42">
        <v>2</v>
      </c>
      <c r="E25" s="42">
        <f t="shared" si="0"/>
        <v>6</v>
      </c>
      <c r="F25" s="43"/>
    </row>
    <row r="26" spans="1:6" s="44" customFormat="1" ht="37.5" customHeight="1">
      <c r="A26" s="42">
        <v>24</v>
      </c>
      <c r="B26" s="42" t="s">
        <v>931</v>
      </c>
      <c r="C26" s="42">
        <v>1</v>
      </c>
      <c r="D26" s="42">
        <v>3</v>
      </c>
      <c r="E26" s="42">
        <f t="shared" si="0"/>
        <v>3</v>
      </c>
      <c r="F26" s="43" t="s">
        <v>932</v>
      </c>
    </row>
    <row r="27" spans="1:6" s="44" customFormat="1" ht="37.5" customHeight="1">
      <c r="A27" s="42">
        <v>25</v>
      </c>
      <c r="B27" s="45" t="s">
        <v>933</v>
      </c>
      <c r="C27" s="42">
        <v>3</v>
      </c>
      <c r="D27" s="42">
        <v>3</v>
      </c>
      <c r="E27" s="42">
        <f t="shared" si="0"/>
        <v>9</v>
      </c>
      <c r="F27" s="43" t="s">
        <v>934</v>
      </c>
    </row>
    <row r="28" spans="1:6" s="44" customFormat="1" ht="37.5" customHeight="1">
      <c r="A28" s="42">
        <v>26</v>
      </c>
      <c r="B28" s="42" t="s">
        <v>935</v>
      </c>
      <c r="C28" s="42">
        <v>40</v>
      </c>
      <c r="D28" s="42">
        <v>0.4</v>
      </c>
      <c r="E28" s="42">
        <f t="shared" si="0"/>
        <v>16</v>
      </c>
      <c r="F28" s="43"/>
    </row>
    <row r="29" spans="1:6" s="44" customFormat="1" ht="37.5" customHeight="1">
      <c r="A29" s="46">
        <v>27</v>
      </c>
      <c r="B29" s="46" t="s">
        <v>936</v>
      </c>
      <c r="C29" s="46">
        <v>10</v>
      </c>
      <c r="D29" s="46">
        <v>1</v>
      </c>
      <c r="E29" s="46">
        <f t="shared" si="0"/>
        <v>10</v>
      </c>
      <c r="F29" s="47"/>
    </row>
    <row r="30" spans="1:6" s="44" customFormat="1" ht="37.5" customHeight="1">
      <c r="A30" s="42">
        <v>27</v>
      </c>
      <c r="B30" s="42" t="s">
        <v>937</v>
      </c>
      <c r="C30" s="42">
        <v>1</v>
      </c>
      <c r="D30" s="42">
        <v>1</v>
      </c>
      <c r="E30" s="42">
        <f>D30*C30</f>
        <v>1</v>
      </c>
      <c r="F30" s="43" t="s">
        <v>938</v>
      </c>
    </row>
    <row r="31" spans="1:6" ht="34" customHeight="1">
      <c r="B31" s="48" t="s">
        <v>939</v>
      </c>
      <c r="C31" s="48">
        <f>SUM(C3:C29)</f>
        <v>2552</v>
      </c>
      <c r="D31" s="48"/>
      <c r="E31" s="49">
        <f>SUM(E3:E30)</f>
        <v>993.5</v>
      </c>
    </row>
  </sheetData>
  <autoFilter ref="A2:F31"/>
  <mergeCells count="1">
    <mergeCell ref="A1:F1"/>
  </mergeCells>
  <phoneticPr fontId="2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topLeftCell="A9" zoomScale="85" zoomScaleNormal="85" workbookViewId="0">
      <selection activeCell="A9" sqref="A9:XFD1048576"/>
    </sheetView>
  </sheetViews>
  <sheetFormatPr defaultColWidth="8.25" defaultRowHeight="16.5"/>
  <cols>
    <col min="1" max="1" width="6.1640625" style="18" customWidth="1"/>
    <col min="2" max="2" width="8.5" style="18" bestFit="1" customWidth="1"/>
    <col min="3" max="3" width="13.75" style="18" customWidth="1"/>
    <col min="4" max="4" width="11.58203125" style="18" customWidth="1"/>
    <col min="5" max="5" width="8.83203125" style="18" customWidth="1"/>
    <col min="6" max="6" width="13.75" style="18" customWidth="1"/>
    <col min="7" max="16384" width="8.25" style="18"/>
  </cols>
  <sheetData>
    <row r="1" spans="1:6" ht="29.5" customHeight="1">
      <c r="A1" s="19" t="s">
        <v>493</v>
      </c>
      <c r="B1" s="20" t="s">
        <v>779</v>
      </c>
      <c r="C1" s="20" t="s">
        <v>770</v>
      </c>
      <c r="D1" s="20" t="s">
        <v>773</v>
      </c>
      <c r="E1" s="20" t="s">
        <v>780</v>
      </c>
      <c r="F1" s="20" t="s">
        <v>781</v>
      </c>
    </row>
    <row r="2" spans="1:6" ht="38.5" customHeight="1">
      <c r="A2" s="21">
        <v>1</v>
      </c>
      <c r="B2" s="27" t="s">
        <v>826</v>
      </c>
      <c r="C2" s="21" t="s">
        <v>775</v>
      </c>
      <c r="D2" s="27">
        <v>4</v>
      </c>
      <c r="E2" s="27" t="s">
        <v>782</v>
      </c>
      <c r="F2" s="21">
        <v>3.5</v>
      </c>
    </row>
    <row r="3" spans="1:6" ht="38.5" customHeight="1">
      <c r="A3" s="21">
        <v>2</v>
      </c>
      <c r="B3" s="27" t="s">
        <v>827</v>
      </c>
      <c r="C3" s="21" t="s">
        <v>776</v>
      </c>
      <c r="D3" s="27">
        <v>4</v>
      </c>
      <c r="E3" s="27" t="s">
        <v>783</v>
      </c>
      <c r="F3" s="21">
        <v>3.5</v>
      </c>
    </row>
    <row r="4" spans="1:6" ht="38.5" customHeight="1">
      <c r="A4" s="21">
        <v>3</v>
      </c>
      <c r="B4" s="27" t="s">
        <v>784</v>
      </c>
      <c r="C4" s="21" t="s">
        <v>775</v>
      </c>
      <c r="D4" s="27">
        <v>4</v>
      </c>
      <c r="E4" s="27" t="s">
        <v>785</v>
      </c>
      <c r="F4" s="21">
        <v>3.5</v>
      </c>
    </row>
    <row r="5" spans="1:6" ht="38.5" customHeight="1">
      <c r="A5" s="21">
        <v>4</v>
      </c>
      <c r="B5" s="27" t="s">
        <v>786</v>
      </c>
      <c r="C5" s="21" t="s">
        <v>777</v>
      </c>
      <c r="D5" s="27">
        <v>3</v>
      </c>
      <c r="E5" s="27" t="s">
        <v>787</v>
      </c>
      <c r="F5" s="21">
        <v>3</v>
      </c>
    </row>
    <row r="6" spans="1:6" ht="38.5" customHeight="1">
      <c r="A6" s="21">
        <v>5</v>
      </c>
      <c r="B6" s="27" t="s">
        <v>788</v>
      </c>
      <c r="C6" s="21" t="s">
        <v>775</v>
      </c>
      <c r="D6" s="27">
        <v>4</v>
      </c>
      <c r="E6" s="27" t="s">
        <v>789</v>
      </c>
      <c r="F6" s="21">
        <v>3.5</v>
      </c>
    </row>
    <row r="7" spans="1:6" ht="38.5" customHeight="1">
      <c r="A7" s="21">
        <v>6</v>
      </c>
      <c r="B7" s="27" t="s">
        <v>790</v>
      </c>
      <c r="C7" s="21" t="s">
        <v>775</v>
      </c>
      <c r="D7" s="27">
        <v>6</v>
      </c>
      <c r="E7" s="27" t="s">
        <v>785</v>
      </c>
      <c r="F7" s="21">
        <v>5</v>
      </c>
    </row>
    <row r="8" spans="1:6">
      <c r="D8" s="35"/>
      <c r="F8" s="35">
        <f>SUM(F2:F7)</f>
        <v>22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</vt:lpstr>
      <vt:lpstr>处置资产清单（309项）</vt:lpstr>
      <vt:lpstr>25.1、生产物料辅助</vt:lpstr>
      <vt:lpstr>25.2、生产物料辅助</vt:lpstr>
      <vt:lpstr>25.3、生产物料辅助</vt:lpstr>
      <vt:lpstr>25.4、生产物料辅助</vt:lpstr>
      <vt:lpstr>25.5、生产物料辅助</vt:lpstr>
      <vt:lpstr>26、雨棚</vt:lpstr>
      <vt:lpstr>27、建筑原材料</vt:lpstr>
      <vt:lpstr>28.1、呆滞物料</vt:lpstr>
      <vt:lpstr>28.2、呆滞物料</vt:lpstr>
      <vt:lpstr>28.3、呆滞物料</vt:lpstr>
    </vt:vector>
  </TitlesOfParts>
  <Company>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翟艺</dc:creator>
  <cp:lastModifiedBy>翟艺</cp:lastModifiedBy>
  <dcterms:created xsi:type="dcterms:W3CDTF">2024-12-02T15:44:39Z</dcterms:created>
  <dcterms:modified xsi:type="dcterms:W3CDTF">2024-12-08T15:40:47Z</dcterms:modified>
</cp:coreProperties>
</file>